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9440" windowHeight="7995" activeTab="4"/>
  </bookViews>
  <sheets>
    <sheet name="Part 1" sheetId="1" r:id="rId1"/>
    <sheet name="Part 2" sheetId="2" r:id="rId2"/>
    <sheet name="Part 3" sheetId="3" r:id="rId3"/>
    <sheet name="Totals" sheetId="4" r:id="rId4"/>
    <sheet name="Summary" sheetId="8" r:id="rId5"/>
  </sheets>
  <definedNames>
    <definedName name="part1">'Part 1'!$L$95</definedName>
    <definedName name="part2">'Part 2'!$L$114</definedName>
    <definedName name="part3">'Part 3'!$L$97</definedName>
    <definedName name="_xlnm.Print_Titles" localSheetId="2">'Part 3'!$1:$4</definedName>
    <definedName name="Z_D90ED6F9_7F69_4249_A1A3_E084AD2FF98F_.wvu.PrintTitles" localSheetId="2" hidden="1">'Part 3'!$1:$4</definedName>
  </definedNames>
  <calcPr calcId="125725"/>
  <customWorkbookViews>
    <customWorkbookView name="Owner - Personal View" guid="{D90ED6F9-7F69-4249-A1A3-E084AD2FF98F}" mergeInterval="0" personalView="1" maximized="1" xWindow="1" yWindow="1" windowWidth="1362" windowHeight="548" activeSheetId="1"/>
  </customWorkbookViews>
</workbook>
</file>

<file path=xl/calcChain.xml><?xml version="1.0" encoding="utf-8"?>
<calcChain xmlns="http://schemas.openxmlformats.org/spreadsheetml/2006/main">
  <c r="L30" i="3"/>
  <c r="L29"/>
  <c r="L32"/>
  <c r="L28"/>
  <c r="L78" i="2"/>
  <c r="L51"/>
  <c r="L50"/>
  <c r="L48"/>
  <c r="L49"/>
  <c r="L52" i="1"/>
  <c r="K52"/>
  <c r="L67"/>
  <c r="L93" i="3"/>
  <c r="L92"/>
  <c r="L91"/>
  <c r="L90"/>
  <c r="L29" i="1"/>
  <c r="L30"/>
  <c r="L31"/>
  <c r="L39"/>
  <c r="L40"/>
  <c r="L24"/>
  <c r="L28"/>
  <c r="L27"/>
  <c r="L38"/>
  <c r="L37"/>
  <c r="L36"/>
  <c r="L16"/>
  <c r="L12"/>
  <c r="L18"/>
  <c r="L17"/>
  <c r="L15"/>
  <c r="L14"/>
  <c r="L9"/>
  <c r="L10"/>
  <c r="L94"/>
  <c r="L93"/>
  <c r="L92"/>
  <c r="L91"/>
  <c r="L90"/>
  <c r="L89"/>
  <c r="L88"/>
  <c r="L87"/>
  <c r="L86"/>
  <c r="L85"/>
  <c r="L84"/>
  <c r="L83"/>
  <c r="L82"/>
  <c r="L81"/>
  <c r="L69"/>
  <c r="L26" i="3"/>
  <c r="K63" i="1"/>
  <c r="L7"/>
  <c r="L6"/>
  <c r="L94" i="3"/>
  <c r="L25"/>
  <c r="L24"/>
  <c r="L23"/>
  <c r="L22"/>
  <c r="L21"/>
  <c r="L102" i="2"/>
  <c r="L101"/>
  <c r="L100"/>
  <c r="L99"/>
  <c r="L98"/>
  <c r="L97"/>
  <c r="L96"/>
  <c r="L95"/>
  <c r="L94"/>
  <c r="L93"/>
  <c r="L92"/>
  <c r="L62" i="3"/>
  <c r="L61"/>
  <c r="L60"/>
  <c r="L59"/>
  <c r="L58"/>
  <c r="L57"/>
  <c r="L56"/>
  <c r="L46" i="2"/>
  <c r="L43"/>
  <c r="L44"/>
  <c r="L47"/>
  <c r="L45"/>
  <c r="L90"/>
  <c r="L91"/>
  <c r="L89"/>
  <c r="L42"/>
  <c r="L41"/>
  <c r="L40"/>
  <c r="L39"/>
  <c r="L38"/>
  <c r="L37"/>
  <c r="L36"/>
  <c r="L35"/>
  <c r="L34"/>
  <c r="L33"/>
  <c r="L32"/>
  <c r="L31"/>
  <c r="L28"/>
  <c r="L29"/>
  <c r="L23"/>
  <c r="L20"/>
  <c r="L19"/>
  <c r="L18"/>
  <c r="L21"/>
  <c r="L22"/>
  <c r="L24"/>
  <c r="L17"/>
  <c r="L16"/>
  <c r="L15"/>
  <c r="L14"/>
  <c r="L19" i="3"/>
  <c r="L17"/>
  <c r="L14"/>
  <c r="L15"/>
  <c r="L67" i="2"/>
  <c r="L66"/>
  <c r="L65"/>
  <c r="L64"/>
  <c r="L63"/>
  <c r="L62"/>
  <c r="L61"/>
  <c r="L60"/>
  <c r="L59"/>
  <c r="L57"/>
  <c r="L56"/>
  <c r="L55"/>
  <c r="L54"/>
  <c r="L30"/>
  <c r="L27"/>
  <c r="L26"/>
  <c r="L25"/>
  <c r="L13"/>
  <c r="L12"/>
  <c r="L10"/>
  <c r="L87"/>
  <c r="L10" i="3"/>
  <c r="L9"/>
  <c r="L8"/>
  <c r="L7"/>
  <c r="L6"/>
  <c r="L27"/>
  <c r="L20"/>
  <c r="L16"/>
  <c r="L13"/>
  <c r="L12"/>
  <c r="L11"/>
  <c r="K58" i="1" l="1"/>
  <c r="L113" i="2"/>
  <c r="L88"/>
  <c r="L86"/>
  <c r="L85"/>
  <c r="L84"/>
  <c r="L83"/>
  <c r="L82"/>
  <c r="L81"/>
  <c r="L80"/>
  <c r="L79"/>
  <c r="L77"/>
  <c r="L76"/>
  <c r="L75"/>
  <c r="L74"/>
  <c r="L73"/>
  <c r="L72"/>
  <c r="L71"/>
  <c r="L70"/>
  <c r="L69"/>
  <c r="L68"/>
  <c r="L9"/>
  <c r="L8"/>
  <c r="L7"/>
  <c r="L6"/>
  <c r="L89" i="3"/>
  <c r="L87"/>
  <c r="L86"/>
  <c r="L85"/>
  <c r="L84"/>
  <c r="L83"/>
  <c r="L82"/>
  <c r="L81"/>
  <c r="L80"/>
  <c r="L79"/>
  <c r="L78"/>
  <c r="L77"/>
  <c r="L76"/>
  <c r="L75"/>
  <c r="L74"/>
  <c r="L73"/>
  <c r="L72"/>
  <c r="L71"/>
  <c r="L70"/>
  <c r="L69"/>
  <c r="L68"/>
  <c r="L67"/>
  <c r="L66"/>
  <c r="L65"/>
  <c r="L64"/>
  <c r="L55"/>
  <c r="L54"/>
  <c r="L53"/>
  <c r="L52"/>
  <c r="L37"/>
  <c r="L36"/>
  <c r="L35"/>
  <c r="L34"/>
  <c r="L33"/>
  <c r="L97" l="1"/>
  <c r="B7" i="4" s="1"/>
  <c r="L80" i="1" l="1"/>
  <c r="L73"/>
  <c r="L72"/>
  <c r="L75"/>
  <c r="L71"/>
  <c r="L70"/>
  <c r="L114" i="2"/>
  <c r="B6" i="4" s="1"/>
  <c r="L26" i="1"/>
  <c r="L25"/>
  <c r="L35"/>
  <c r="L23"/>
  <c r="L64"/>
  <c r="L63"/>
  <c r="L62"/>
  <c r="L74"/>
  <c r="L60"/>
  <c r="L59"/>
  <c r="L54"/>
  <c r="L53"/>
  <c r="L47"/>
  <c r="L46"/>
  <c r="L45"/>
  <c r="L11"/>
  <c r="L44"/>
  <c r="L61"/>
  <c r="L13"/>
  <c r="K50" l="1"/>
  <c r="L50" s="1"/>
  <c r="L95" s="1"/>
  <c r="B5" i="4" l="1"/>
  <c r="B9" s="1"/>
  <c r="B11" s="1"/>
</calcChain>
</file>

<file path=xl/sharedStrings.xml><?xml version="1.0" encoding="utf-8"?>
<sst xmlns="http://schemas.openxmlformats.org/spreadsheetml/2006/main" count="1415" uniqueCount="627">
  <si>
    <t>Category</t>
  </si>
  <si>
    <t>Title</t>
  </si>
  <si>
    <t>Copyright</t>
  </si>
  <si>
    <t>Publisher/Website</t>
  </si>
  <si>
    <t>Grades</t>
  </si>
  <si>
    <t>Curriculum Area</t>
  </si>
  <si>
    <t>Selection Tool Used</t>
  </si>
  <si>
    <t>Reasoning</t>
  </si>
  <si>
    <t>Quantity</t>
  </si>
  <si>
    <t>Unit Price</t>
  </si>
  <si>
    <t>Total Cost</t>
  </si>
  <si>
    <t>Prepared by Betsy Damon for LM5030 Summer 2014</t>
  </si>
  <si>
    <t>Proposed Reference Resource Collection for Anytown Elementary School (K-8) Library</t>
  </si>
  <si>
    <t>Encyclopedias</t>
  </si>
  <si>
    <t>Almanacs</t>
  </si>
  <si>
    <t>french-english</t>
  </si>
  <si>
    <t>spanish-english</t>
  </si>
  <si>
    <t>sign language</t>
  </si>
  <si>
    <t>print/electronic/online</t>
  </si>
  <si>
    <t>online</t>
  </si>
  <si>
    <t>World Book Kids</t>
  </si>
  <si>
    <t>World Book Student</t>
  </si>
  <si>
    <t>print</t>
  </si>
  <si>
    <t>World Book</t>
  </si>
  <si>
    <t>Old Farmer's Almanac</t>
  </si>
  <si>
    <t>enchantedlearning.com</t>
  </si>
  <si>
    <t>timeforkids.com</t>
  </si>
  <si>
    <t>Britannica School</t>
  </si>
  <si>
    <t>Groliers Amazing Animals of the World</t>
  </si>
  <si>
    <t>Groliers America the Beautiful</t>
  </si>
  <si>
    <t>New Book of Knowledge</t>
  </si>
  <si>
    <t>Groliers</t>
  </si>
  <si>
    <t>K-5 school would be 400 students, 6-8 is 800 so for K-8 figure on 1200</t>
  </si>
  <si>
    <t>personal</t>
  </si>
  <si>
    <t>this provides lots of information about countries and kids allowing students to tackle many different assignments here and also allows self-motivated students to explore more countries or delve deeper into those countries that interest them.</t>
  </si>
  <si>
    <t>DK First Atlas</t>
  </si>
  <si>
    <t>Children's Illustrated Dictionary</t>
  </si>
  <si>
    <t>DK Publishing</t>
  </si>
  <si>
    <t>k-5</t>
  </si>
  <si>
    <t>Language Arts</t>
  </si>
  <si>
    <t>DK First Encyclopedia</t>
  </si>
  <si>
    <t>The American Heritage Student Dictionary</t>
  </si>
  <si>
    <t>Houghton Mifflin Harcourt</t>
  </si>
  <si>
    <t>World Almanac</t>
  </si>
  <si>
    <t>1-7</t>
  </si>
  <si>
    <t>6-9</t>
  </si>
  <si>
    <t>Knowledge Encyclopedia</t>
  </si>
  <si>
    <t>http://www.collinsdictionary.com/</t>
  </si>
  <si>
    <t>HarperCollins</t>
  </si>
  <si>
    <t>upper elem</t>
  </si>
  <si>
    <t>foreign language</t>
  </si>
  <si>
    <t>free</t>
  </si>
  <si>
    <t>Barron's Children's Visual Dictionary: French-english</t>
  </si>
  <si>
    <t>Barrons Juveniles</t>
  </si>
  <si>
    <t>elem</t>
  </si>
  <si>
    <t>Firefly books</t>
  </si>
  <si>
    <t>K-up</t>
  </si>
  <si>
    <t>My First Spanish/English Visual Dictionary</t>
  </si>
  <si>
    <t>My First book of sign language</t>
  </si>
  <si>
    <t>Turtleback</t>
  </si>
  <si>
    <t>K-2</t>
  </si>
  <si>
    <t>Sign Language for Kidsa</t>
  </si>
  <si>
    <t>Sterling</t>
  </si>
  <si>
    <t>3-up</t>
  </si>
  <si>
    <t>electronic</t>
  </si>
  <si>
    <t>2-3</t>
  </si>
  <si>
    <t>little explorers picture dictionaries are easy to use and provide lots of information on many topics and can be accessed alphabetically as well.</t>
  </si>
  <si>
    <t>Britannica</t>
  </si>
  <si>
    <t>3-8</t>
  </si>
  <si>
    <t>Britannica Student Encyclopedia</t>
  </si>
  <si>
    <t>One Million Things</t>
  </si>
  <si>
    <t>3-12</t>
  </si>
  <si>
    <t>School Library Journal</t>
  </si>
  <si>
    <r>
      <t>Grade 5 Up—When you're a kid, you think that bigger is better. Machines, buildings, ice-cream cones—they're all better with an increase in dimensions. DK has put together a visual encyclopedia that runs with the concept of cramming a million bits of information into one volume. The book is not 300 pages of arbitrary fact. There is an organization to the madness. Arranged in sections from nature to nutrition, the human body to technology, people and places to art and culture, the breadth of subject matter is impressive. Vital to the operation are the photographs. This may be the single largest collection of pictures kids have ever seen in one place, and each page shows as much as it tells. Readers can open it up, discover something new, and enjoy. A quality selection for most collections.—</t>
    </r>
    <r>
      <rPr>
        <i/>
        <sz val="10"/>
        <color rgb="FF333333"/>
        <rFont val="Arial"/>
        <family val="2"/>
      </rPr>
      <t>Travis Jonker, Dorr Elementary School, Holland, MI</t>
    </r>
    <r>
      <rPr>
        <sz val="10"/>
        <color rgb="FF333333"/>
        <rFont val="Arial"/>
        <family val="2"/>
      </rPr>
      <t> </t>
    </r>
  </si>
  <si>
    <t>Scholastic Dictionary of Spelling</t>
  </si>
  <si>
    <t>Scholastic Dictionary of Idioms</t>
  </si>
  <si>
    <t>Scholastic</t>
  </si>
  <si>
    <t>3-7</t>
  </si>
  <si>
    <t>Scholastic Children's Thesaurus</t>
  </si>
  <si>
    <t>Scholastic Dictionary of Synonyms, Antonyms, and Homonyms</t>
  </si>
  <si>
    <t>Webster's Rhyming Dictionary</t>
  </si>
  <si>
    <t>Federal Street Press</t>
  </si>
  <si>
    <t>Special Notes</t>
  </si>
  <si>
    <t>Scholastic has good language resources</t>
  </si>
  <si>
    <t>The World Almanac for Kids 2014</t>
  </si>
  <si>
    <t>Guinness World Records</t>
  </si>
  <si>
    <t>2-up</t>
  </si>
  <si>
    <t>National Geographic Kids Almanac 2015</t>
  </si>
  <si>
    <t>National Geographic</t>
  </si>
  <si>
    <t>Time</t>
  </si>
  <si>
    <t>has lots of language conversions plus auditory. Would work for ELL students as well - also has dictionary and thesaurus capability</t>
  </si>
  <si>
    <t>Scholastic Almanac for Kids 2015</t>
  </si>
  <si>
    <t>The Old Farmer's Almanac for Kids Volume 5</t>
  </si>
  <si>
    <t>World Almanac for Kids</t>
  </si>
  <si>
    <t>http://www.worldalmanacforkids.com/</t>
  </si>
  <si>
    <t>price unknown at the moment</t>
  </si>
  <si>
    <t>National Geographic for Kids</t>
  </si>
  <si>
    <t>http://kids.nationalgeographic.com/</t>
  </si>
  <si>
    <t>http://www.guinnessworldrecords.com/</t>
  </si>
  <si>
    <t>ss/sci/la</t>
  </si>
  <si>
    <t>Social Studies</t>
  </si>
  <si>
    <t>Geographical Resources</t>
  </si>
  <si>
    <t>Biographical Resources</t>
  </si>
  <si>
    <t>Health</t>
  </si>
  <si>
    <t>Science</t>
  </si>
  <si>
    <t>Sports</t>
  </si>
  <si>
    <t>Careers</t>
  </si>
  <si>
    <t>Phaidon Press</t>
  </si>
  <si>
    <t>art</t>
  </si>
  <si>
    <t>From Booklist</t>
  </si>
  <si>
    <r>
      <t>Gr. 2-4. Art critic and Phaidon editor, Ruggi offers an excellent, accessible introduction to art that speaks directly to children without condescension. A wide range of artists, from the Renaissance to today, is represented, and each spread features a large color reproduction of a famous work. Interactive questions and simple observations invite children to consider the artists' decisions and connect what is pictured to their own experience. Next to portraits by photographer Cindy Sherman, who takes on a new identity in each image, Ruggi asks, "When you dress up . . . do you also change the way you behave?" Explanations of artistic movements are clear and direct, as in Ruggi's notes about op artist Bridget Riley: "She's not interested in </t>
    </r>
    <r>
      <rPr>
        <i/>
        <sz val="10"/>
        <color rgb="FF333333"/>
        <rFont val="Arial"/>
        <family val="2"/>
      </rPr>
      <t>what </t>
    </r>
    <r>
      <rPr>
        <sz val="10"/>
        <color rgb="FF333333"/>
        <rFont val="Arial"/>
        <family val="2"/>
      </rPr>
      <t>we see, but in </t>
    </r>
    <r>
      <rPr>
        <i/>
        <sz val="10"/>
        <color rgb="FF333333"/>
        <rFont val="Arial"/>
        <family val="2"/>
      </rPr>
      <t>how</t>
    </r>
    <r>
      <rPr>
        <sz val="10"/>
        <color rgb="FF333333"/>
        <rFont val="Arial"/>
        <family val="2"/>
      </rPr>
      <t> we see it." She even shares opinions: "I think van Eyck was showing off a little in this picture." Children will come away with a broader sense of art history as well as new confidence to connect with art on their own terms. </t>
    </r>
    <r>
      <rPr>
        <i/>
        <sz val="10"/>
        <color rgb="FF333333"/>
        <rFont val="Arial"/>
        <family val="2"/>
      </rPr>
      <t>Gillian Engberg</t>
    </r>
  </si>
  <si>
    <t>3 and up</t>
  </si>
  <si>
    <t>the Art Book for Children</t>
  </si>
  <si>
    <t>Charlesbridge</t>
  </si>
  <si>
    <t>4.4 out of 5 stars</t>
  </si>
  <si>
    <t>amazon.com customer reviews</t>
  </si>
  <si>
    <t>Come Look With Me: Discovering African American Art for Children</t>
  </si>
  <si>
    <t>Come Look With Me: Discovering Latin American Art for Children</t>
  </si>
  <si>
    <t>Come Look With Me: Discovering Native American Art for Children</t>
  </si>
  <si>
    <t>K-4</t>
  </si>
  <si>
    <t>Lickle Publishing, Inc</t>
  </si>
  <si>
    <t>amazon.com</t>
  </si>
  <si>
    <t>Booklist</t>
  </si>
  <si>
    <t>Like other Come Look with Me titles, this large-size volume, focused on Latin American art of the last two centuries, offers both art history and interactive exercises. Each spread features a clearly reproduced color artwork by a well-known artist such as Frida Kahlo or Xul Solar paired with brief text about the artist's life, techniques, favorite themes, and influences. Simple questions, accessible to a wide age range, appear in larger type at the top of each biography. Straightforward suggestions to help viewers study the contents of each image ("What kind of creature do you see in this painting?") mix with more imaginative queries ("If you were in this painting, what sounds could you hear?"). Readers may need help with political and cultural references, but the clear, approachable questions will easily guide them back to the experience of looking at and responding to each image. This attractive introduction to Latin American art and culture should attract plenty of browsers as well as young researchers. Engberg, Gillian</t>
  </si>
  <si>
    <r>
      <t>"...the COME LOOK WITH ME series enriches us all." -- </t>
    </r>
    <r>
      <rPr>
        <i/>
        <sz val="10"/>
        <color rgb="FF333333"/>
        <rFont val="Arial"/>
        <family val="2"/>
      </rPr>
      <t>American Educator, Quarterly Journal of the American Federation of Teachers "Unlike many art books for children, these collections will intimidate no one and open new doors for many." -- The Horn Book  "…A source of fresh ideas for making fine art meaningful to children." -- Booklist, American Library Association</t>
    </r>
  </si>
  <si>
    <t>Come Look With Me: Discovering Asian Art for Children</t>
  </si>
  <si>
    <t>The book is intended to introduce children to fine art in various Asian countries in an accessible manner, and it succeeds. Following the format of previous titles, Lane presents a dozen full-color reproductions, done in various mediums and representing different time periods, along with background information and discussion starters. The author points out that while viewing art in person is best, this book can be a wonderful tool for one-on-one or small-group usage. The information is interesting and similar to what one might learn on a museum tour. Such questions as, "Where does your eye go first when you look at the painting?" can be addressed to a broad audience. Similar to Joyce Raimondo's "Art Explorers" series (Watson-Guptill), Come Look with Me has enough differences for both sets to have a place on library shelves.—Lisa Glasscock, Columbine Public Library, Littleton, CO </t>
  </si>
  <si>
    <t>13 Artists Children Should Know</t>
  </si>
  <si>
    <t>Prestel</t>
  </si>
  <si>
    <t>4.5 out of 5 stars</t>
  </si>
  <si>
    <t>13 Paintings Children Should Know</t>
  </si>
  <si>
    <t>13 Buildings Children Should Know</t>
  </si>
  <si>
    <t>13 Painters Children Should Know</t>
  </si>
  <si>
    <t>Art history and appreciation is sometimes thought to be too lofty for young minds, but this book defies that notion by presenting seminal works of visual art in an accessible format. Some of the artists included are expected, such as Rembrandt and Dalí, but some of the most intriguing painters are more obscure, such as young August Macke, who painted for only 10 years before being killed in action during WWII, or Hieronymus Bosch, who hid optical illusions in many of his works. Each full-color painting is accompanied by insets highlighting the most intriguing details, all of which are quirky enough to keep viewers searching for more. The artists’ biographies are compelling and are made even more relevant by time lines that highlight significant world events during their respective lives. This book fills an important need in maximizing children’s cultural literacy and putting real-life people in a historical context. Grades 4-8. --Erin Anderson</t>
  </si>
  <si>
    <t>4.6 out of 5 stars</t>
  </si>
  <si>
    <t>4.9 out of 5 stars</t>
  </si>
  <si>
    <t>http://www.nga.gov/content/ngaweb/education/kids.html</t>
  </si>
  <si>
    <t>national Gallery of Art - Kids Art Zone</t>
  </si>
  <si>
    <t>onine</t>
  </si>
  <si>
    <t>check for software compatibility</t>
  </si>
  <si>
    <t>http://www.mowa.org/kids/kids_main.html</t>
  </si>
  <si>
    <t>Museum of Web Art</t>
  </si>
  <si>
    <t>http://kids.usa.gov/art/index.shtml</t>
  </si>
  <si>
    <t>art/music</t>
  </si>
  <si>
    <t>Smart Museum of Art: University of Chicago</t>
  </si>
  <si>
    <t>http://smartmuseum.uchicago.edu/smartkids/index.html</t>
  </si>
  <si>
    <t>US Government</t>
  </si>
  <si>
    <t>http://www.rudimentsofwisdom.com/default.htm</t>
  </si>
  <si>
    <t>TIME for Kids - Amazing Sports and Science</t>
  </si>
  <si>
    <t>Sports Illustrated Kids Big Book of Why - Sports Edition</t>
  </si>
  <si>
    <t>Sports Illustrated</t>
  </si>
  <si>
    <t>K and up</t>
  </si>
  <si>
    <t>4.6 out of 5</t>
  </si>
  <si>
    <t>Sports Illustrated Top 10 of Everything in Sports</t>
  </si>
  <si>
    <t>4.5 out of 5</t>
  </si>
  <si>
    <t>Sports Illustrated Kids STATS!: The Biggest Numbers in Sports</t>
  </si>
  <si>
    <t>math</t>
  </si>
  <si>
    <t>The Sports Book</t>
  </si>
  <si>
    <t>older</t>
  </si>
  <si>
    <r>
      <t>The astroturf-clad coffee table book is more than just a conversation piece. It's the sports buff's bible, with rules and game-winning strategies for more than 200 sports, including 35 Summer Olympics events. --Men's Fitness </t>
    </r>
    <r>
      <rPr>
        <i/>
        <sz val="10"/>
        <color rgb="FF333333"/>
        <rFont val="Arial"/>
        <family val="2"/>
      </rPr>
      <t>-</t>
    </r>
  </si>
  <si>
    <t>DK Eyewitness Books: Sports</t>
  </si>
  <si>
    <t>3 - 7</t>
  </si>
  <si>
    <r>
      <t>Grade 4-6 Vivid color photographs dominate each large white page, accompanying a text which provides the history and rules of 22 different sports, along with a look at the historical evolution of the equipment used in each. Reproductions depict the early origins of the sports. The British </t>
    </r>
    <r>
      <rPr>
        <u/>
        <sz val="11"/>
        <color rgb="FF1C7DFF"/>
        <rFont val="Calibri"/>
        <family val="2"/>
        <scheme val="minor"/>
      </rPr>
      <t>slant</t>
    </r>
    <r>
      <rPr>
        <sz val="10"/>
        <color rgb="FF333333"/>
        <rFont val="Arial"/>
        <family val="2"/>
      </rPr>
      <t> of the book is evident in the book's focus: basketball is treated in one page, while cricket is given four. A few informational errors are also evident in the explanation of the rules of the predominantly American sports. For example, it is stated that in football there are no strict rules on numbers that position players must wear, while in actuality, linebacker Brian Bosworth of the Seattle Seahawks brought a suit against the NFL in an attempt to wear a number that is assigned to linemen. Also, in depicting a referee's signal, the call is identified correctly as a missed kick but Hammond fails to mention that the same signal is used more frequently to indicate an incomplete pass. Aside from these and a couple of other minor errors, the book is both informative and eye- pleasing. While there isn't a complete explanation of the rules of each sport, readers can garner a basic understanding. The photographs used to show the technological advances in </t>
    </r>
    <r>
      <rPr>
        <u/>
        <sz val="11"/>
        <color rgb="FF1C7DFF"/>
        <rFont val="Calibri"/>
        <family val="2"/>
        <scheme val="minor"/>
      </rPr>
      <t>sporting equipment</t>
    </r>
    <r>
      <rPr>
        <sz val="10"/>
        <color rgb="FF333333"/>
        <rFont val="Arial"/>
        <family val="2"/>
      </rPr>
      <t> are a story in themselves and form the basis of the book. Tom S. Hurlburt, Minneapolis Public Lib .</t>
    </r>
  </si>
  <si>
    <t>Any Given Number: Who Wore it Best, from 00 to 99</t>
  </si>
  <si>
    <t>5 and up</t>
  </si>
  <si>
    <t>5 out of 5</t>
  </si>
  <si>
    <t>Ripley Twists: Sport: Fun, Facts, and Action</t>
  </si>
  <si>
    <t>Ripley Publishing</t>
  </si>
  <si>
    <t>1 - 5</t>
  </si>
  <si>
    <t>Ripley Publishing, based in the UK, is the publishing arm of Ripley Entertainment Inc., the owner of the internationally famous trademark Ripley's Believe It or Not! As world authority on all that is unbelievable, the company offers up its vast archives of the strange and unusual through books, television shows, tourist attractions, motion pictures, merchandise and the worldwide syndication of its daily newspaper cartoon. Ripley researchers across the globe are busy each day digging deep into the world of the odd and bizarre to compile enough fresh anexciting material to fill the Believe It or Not! series of books published each year.</t>
  </si>
  <si>
    <t>And Nobody Got Hurt 2!: The World's Weirdest, Wackiest Most Amazing True Sports Stories</t>
  </si>
  <si>
    <t>Little, Brown Books for Young Readers</t>
  </si>
  <si>
    <r>
      <t>Today Show </t>
    </r>
    <r>
      <rPr>
        <sz val="10"/>
        <color rgb="FF333333"/>
        <rFont val="Arial"/>
        <family val="2"/>
      </rPr>
      <t>regular and Emmy Award-winning sportscaster Len Berman has hosted World Series games and </t>
    </r>
    <r>
      <rPr>
        <u/>
        <sz val="11"/>
        <color rgb="FF1C7DFF"/>
        <rFont val="Calibri"/>
        <family val="2"/>
        <scheme val="minor"/>
      </rPr>
      <t>Super Bowls</t>
    </r>
    <r>
      <rPr>
        <sz val="10"/>
        <color rgb="FF333333"/>
        <rFont val="Arial"/>
        <family val="2"/>
      </rPr>
      <t>, and reported from the 2004 Summer Olympics in Greece, the 2002 Winter Olympics in Salt Lake City, the 2000 summer games in Sydney, and the 1996 games in Atlanta. He is most known for his </t>
    </r>
    <r>
      <rPr>
        <i/>
        <sz val="10"/>
        <color rgb="FF333333"/>
        <rFont val="Arial"/>
        <family val="2"/>
      </rPr>
      <t>Spanning the World</t>
    </r>
    <r>
      <rPr>
        <sz val="10"/>
        <color rgb="FF333333"/>
        <rFont val="Arial"/>
        <family val="2"/>
      </rPr>
      <t> segments on the </t>
    </r>
    <r>
      <rPr>
        <i/>
        <sz val="10"/>
        <color rgb="FF333333"/>
        <rFont val="Arial"/>
        <family val="2"/>
      </rPr>
      <t>Today Show </t>
    </r>
    <r>
      <rPr>
        <sz val="10"/>
        <color rgb="FF333333"/>
        <rFont val="Arial"/>
        <family val="2"/>
      </rPr>
      <t>and NBC 4 in New York City. He has also served as the weekday sports anchor for </t>
    </r>
    <r>
      <rPr>
        <u/>
        <sz val="11"/>
        <color rgb="FF1C7DFF"/>
        <rFont val="Calibri"/>
        <family val="2"/>
        <scheme val="minor"/>
      </rPr>
      <t>News Channel</t>
    </r>
    <r>
      <rPr>
        <sz val="10"/>
        <color rgb="FF333333"/>
        <rFont val="Arial"/>
        <family val="2"/>
      </rPr>
      <t> 4 for more than 15 years.</t>
    </r>
  </si>
  <si>
    <t>http://www.factmonster.com/sports.html</t>
  </si>
  <si>
    <t>http://www.sciencekids.co.nz/sciencefacts/sportsscience.html</t>
  </si>
  <si>
    <t>http://www.ducksters.com/sports.php</t>
  </si>
  <si>
    <t>http://www.livestrong.com/article/361417-olympic-games-information-for-kids/</t>
  </si>
  <si>
    <t>http://www.funtrivia.com/en/forchildren/sports-for-kids-8545.html</t>
  </si>
  <si>
    <t>http://www.sikids.com/</t>
  </si>
  <si>
    <t>Sports Illustrated for Kids</t>
  </si>
  <si>
    <t>Fun Trivia - sports for kids</t>
  </si>
  <si>
    <t>Olympic Games Information</t>
  </si>
  <si>
    <t>Sports Science Facts</t>
  </si>
  <si>
    <t>Fact Monster</t>
  </si>
  <si>
    <t>Technological Solutions Inc</t>
  </si>
  <si>
    <t>http://kids.usa.gov/jobs/</t>
  </si>
  <si>
    <t>http://kids.usa.gov/teens/jobs/</t>
  </si>
  <si>
    <t>K - 5</t>
  </si>
  <si>
    <t>6 - 8</t>
  </si>
  <si>
    <t>http://www.careerkids.com/careers/</t>
  </si>
  <si>
    <t>http://www.bls.gov/k12/students.htm</t>
  </si>
  <si>
    <t>http://www.knowitall.org/kidswork/teachers/careers.html</t>
  </si>
  <si>
    <t>Ferguson Publishing</t>
  </si>
  <si>
    <r>
      <t>Grade 5-9Reeves begins each well-organized book by asking readers to think about what they like to do and their goals, and to respond to questions to determine their interest areas. Through simple calculations, they can then deduce where their skills and interests intersect within these fields. The author follows these sections with an examination of some of the different opportunities available, providing a list of the skills needed for each job, a description of the position, and a profile of someone in the profession. Each job description is dotted with numerous Web sites, professional associations, and resources, and includes practical ways to learn more about the career. The technique of engaging students in a step-by-step manner makes these titles good how-tos for finding an appropriate occupation. Each volume concludes with a chapter that offers additional suggestions, activities, and a list of further reading for positions that dont require a </t>
    </r>
    <r>
      <rPr>
        <u/>
        <sz val="11"/>
        <color rgb="FF1C7DFF"/>
        <rFont val="Calibri"/>
        <family val="2"/>
        <scheme val="minor"/>
      </rPr>
      <t>college education</t>
    </r>
    <r>
      <rPr>
        <sz val="10"/>
        <color rgb="FF333333"/>
        <rFont val="Arial"/>
        <family val="2"/>
      </rPr>
      <t>. The authors tone is chatty and informal but its occasionally condescending in Sports. The books are illustrated with black-and-white drawings and photographs of average quality and feature a diverse group of individuals. Students will find these books informative, fun, and a comfortable and interactive way to approach career exploration.Janice C. Hayes, Middle</t>
    </r>
    <r>
      <rPr>
        <u/>
        <sz val="11"/>
        <color rgb="FF1C7DFF"/>
        <rFont val="Calibri"/>
        <family val="2"/>
        <scheme val="minor"/>
      </rPr>
      <t>Tennessee State University</t>
    </r>
    <r>
      <rPr>
        <sz val="10"/>
        <color rgb="FF333333"/>
        <rFont val="Arial"/>
        <family val="2"/>
      </rPr>
      <t>, Murfreeboro </t>
    </r>
  </si>
  <si>
    <t>Career Ideas for Kids 9-volume Series</t>
  </si>
  <si>
    <t>5-9</t>
  </si>
  <si>
    <t>Section</t>
  </si>
  <si>
    <t>Total</t>
  </si>
  <si>
    <t>Part I</t>
  </si>
  <si>
    <t>Part II</t>
  </si>
  <si>
    <t>Part III</t>
  </si>
  <si>
    <t>Total Budget</t>
  </si>
  <si>
    <t>amount under budget</t>
  </si>
  <si>
    <t>social studies</t>
  </si>
  <si>
    <t>CultureGrams</t>
  </si>
  <si>
    <t>SIRS Discoverer</t>
  </si>
  <si>
    <t>ProQuest</t>
  </si>
  <si>
    <t>5 - up</t>
  </si>
  <si>
    <t>Elibrary Elementary</t>
  </si>
  <si>
    <t>for 1200 students per price quote from rep</t>
  </si>
  <si>
    <t>ss</t>
  </si>
  <si>
    <t>EBSCOHost</t>
  </si>
  <si>
    <t>EBSCO</t>
  </si>
  <si>
    <t xml:space="preserve">Little Explorers </t>
  </si>
  <si>
    <t>Gale Virtual Reference</t>
  </si>
  <si>
    <t>Gale CenGage Learning</t>
  </si>
  <si>
    <t>LibGuides</t>
  </si>
  <si>
    <t>Springshare</t>
  </si>
  <si>
    <t>I would use this to create pathfinders and resource guides to for my students to use.</t>
  </si>
  <si>
    <t>Imagine Easy Solutions</t>
  </si>
  <si>
    <t>EasyBib Premium</t>
  </si>
  <si>
    <t>This would allow students to create notes and citations while doing their research.</t>
  </si>
  <si>
    <t>PebbleGo Biography</t>
  </si>
  <si>
    <t>Capstone Digital</t>
  </si>
  <si>
    <t>PebbleGo Social Studies</t>
  </si>
  <si>
    <t>PebbleGo Animals</t>
  </si>
  <si>
    <t>PebbleGo Earth and Space</t>
  </si>
  <si>
    <t>preK - 3</t>
  </si>
  <si>
    <t>sci</t>
  </si>
  <si>
    <t>Marshall Cavendish Digital</t>
  </si>
  <si>
    <t>Biography for Beginners: World Explorers</t>
  </si>
  <si>
    <t>Biography for Beginners: All Authors</t>
  </si>
  <si>
    <t>Biography for Beginners: African-American Leaders, Vol 1</t>
  </si>
  <si>
    <t>Biography for Beginners: African-American Leaders, Vol 2</t>
  </si>
  <si>
    <t>Biography for Beginners: Women Who Made a Difference</t>
  </si>
  <si>
    <t>Colonial America and the Revolutionary War</t>
  </si>
  <si>
    <t>Favorable Impressions</t>
  </si>
  <si>
    <r>
      <rPr>
        <b/>
        <sz val="10"/>
        <color rgb="FF000000"/>
        <rFont val="Lucida Sans Unicode"/>
        <family val="2"/>
      </rPr>
      <t>One of </t>
    </r>
    <r>
      <rPr>
        <b/>
        <i/>
        <sz val="10"/>
        <color rgb="FF000000"/>
        <rFont val="Lucida Sans Unicode"/>
        <family val="2"/>
      </rPr>
      <t>Booklist's </t>
    </r>
    <r>
      <rPr>
        <b/>
        <sz val="10"/>
        <color rgb="FF000000"/>
        <rFont val="Lucida Sans Unicode"/>
        <family val="2"/>
      </rPr>
      <t xml:space="preserve">"20 Best Bets for Student Researchers, </t>
    </r>
    <r>
      <rPr>
        <b/>
        <sz val="9"/>
        <color rgb="FF000000"/>
        <rFont val="Lucida Sans Unicode"/>
        <family val="2"/>
      </rPr>
      <t>2009."</t>
    </r>
  </si>
  <si>
    <t>2 - 5</t>
  </si>
  <si>
    <t>FactCite: biography for Beginners Online</t>
  </si>
  <si>
    <t>1 - 7</t>
  </si>
  <si>
    <t>health</t>
  </si>
  <si>
    <t>4.8 out of 5</t>
  </si>
  <si>
    <t>Human Body: A Visual Encyclopedia</t>
  </si>
  <si>
    <t>2 - 7</t>
  </si>
  <si>
    <r>
      <t>"[A] valuable addition to the library's reference section or a science classroom." – </t>
    </r>
    <r>
      <rPr>
        <b/>
        <sz val="10"/>
        <color rgb="FF333333"/>
        <rFont val="Arial"/>
        <family val="2"/>
      </rPr>
      <t>Library Media Connection</t>
    </r>
  </si>
  <si>
    <t>Library Media Connection</t>
  </si>
  <si>
    <t>Encyclopedia of Native American Tribes</t>
  </si>
  <si>
    <t>Facts on File</t>
  </si>
  <si>
    <r>
      <t>Grade 5 Up-A splendid revision. While not exhaustive, this volume provides an examination of more than 150 groups of Native American peoples. The alphabetically arranged entries vary in length from a few paragraphs to several pages. The content has been updated to reflect both new information about the past and current issues, and the language has been significantly modified to reflect more contemporary sensibilities and to make the text more readable. The colorful drawings, almost exact duplicates of those in the 1988 edition, are mostly of artifacts, structures, or costumes and serve nicely to clarify descriptions. The brightness and color have been enhanced, </t>
    </r>
    <r>
      <rPr>
        <u/>
        <sz val="11"/>
        <color rgb="FF1C7DFF"/>
        <rFont val="Calibri"/>
        <family val="2"/>
        <scheme val="minor"/>
      </rPr>
      <t>adding</t>
    </r>
    <r>
      <rPr>
        <sz val="10"/>
        <color rgb="FF333333"/>
        <rFont val="Arial"/>
        <family val="2"/>
      </rPr>
      <t> luster to the overall look of the book. </t>
    </r>
    <r>
      <rPr>
        <u/>
        <sz val="11"/>
        <color rgb="FF1C7DFF"/>
        <rFont val="Calibri"/>
        <family val="2"/>
        <scheme val="minor"/>
      </rPr>
      <t>Maps</t>
    </r>
    <r>
      <rPr>
        <sz val="10"/>
        <color rgb="FF333333"/>
        <rFont val="Arial"/>
        <family val="2"/>
      </rPr>
      <t> provide a frame of reference for the articles on major cultural groups. All libraries, including those that own other titles on the subject, should give serious consideration to this valuable work.</t>
    </r>
  </si>
  <si>
    <t>http://www.everyculture.com/index.html</t>
  </si>
  <si>
    <t>FactCite: Sports  Champions</t>
  </si>
  <si>
    <t>Student Almanac of Native American History</t>
  </si>
  <si>
    <r>
      <t>Grade 6-9-An exploration of the history and culture of various Native American groups from 35,000 B.C.E. to the present. Each volume is divided into three chapters, such as "A Clash of Worlds" and "Exiled at Home." Chapters consist of an essay and alphabetical entries pertaining to that subject and time period. The entries are rather brief, with none more than two pages in length. They cover people, concepts, and events. Within the essays and alphabetical entries cross-referenced subjects are denoted by words in bold in the text; italicized words indicate a term in the glossary. Students can find a definition of the Cree or Modoc tribes in the first book or an explanation of the Wounded Knee Massacre in the second. Numerous sidebars feature lists of treaties; the writings or speeches from people such as Shawnee Chief Tecumseh, tribal leader George W. Harkins, and Bartolom‚ de Las Casas; and an entry from the log of Christopher Columbus. Graphs, </t>
    </r>
    <r>
      <rPr>
        <u/>
        <sz val="11"/>
        <color rgb="FF1C7DFF"/>
        <rFont val="Calibri"/>
        <family val="2"/>
        <scheme val="minor"/>
      </rPr>
      <t>maps</t>
    </r>
    <r>
      <rPr>
        <sz val="10"/>
        <color rgb="FF333333"/>
        <rFont val="Arial"/>
        <family val="2"/>
      </rPr>
      <t>, illustrations, and black-and-white </t>
    </r>
    <r>
      <rPr>
        <u/>
        <sz val="11"/>
        <color rgb="FF1C7DFF"/>
        <rFont val="Calibri"/>
        <family val="2"/>
        <scheme val="minor"/>
      </rPr>
      <t>photos</t>
    </r>
    <r>
      <rPr>
        <sz val="10"/>
        <color rgb="FF333333"/>
        <rFont val="Arial"/>
        <family val="2"/>
      </rPr>
      <t> add depth. Fortunately, a substantial list of additional resources including </t>
    </r>
    <r>
      <rPr>
        <u/>
        <sz val="11"/>
        <color rgb="FF1C7DFF"/>
        <rFont val="Calibri"/>
        <family val="2"/>
        <scheme val="minor"/>
      </rPr>
      <t>print</t>
    </r>
    <r>
      <rPr>
        <sz val="10"/>
        <color rgb="FF333333"/>
        <rFont val="Arial"/>
        <family val="2"/>
      </rPr>
      <t>, video, and electronic formats is provided. A succinct almanac.</t>
    </r>
  </si>
  <si>
    <t>A - Z of Women 4-volume series</t>
  </si>
  <si>
    <t>Facts on file</t>
  </si>
  <si>
    <t>DK Eyewitness: North American Indian</t>
  </si>
  <si>
    <t>amazon customer reviews</t>
  </si>
  <si>
    <t>NH Gazeteer and Atlas</t>
  </si>
  <si>
    <t>DeLorme</t>
  </si>
  <si>
    <t>maps and globes</t>
  </si>
  <si>
    <t>Personal</t>
  </si>
  <si>
    <t>great resource to help kids navigate their immediate world</t>
  </si>
  <si>
    <t>First Earth Encyclopedia</t>
  </si>
  <si>
    <t>K - 8</t>
  </si>
  <si>
    <t>earth science</t>
  </si>
  <si>
    <t>the Animal Book: a Visual Encyclopedia of life on Earth</t>
  </si>
  <si>
    <t>3 - 6</t>
  </si>
  <si>
    <t>animals</t>
  </si>
  <si>
    <t>2014 The Mom's Choice Awards® Gold Award Winner</t>
  </si>
  <si>
    <t>peer</t>
  </si>
  <si>
    <t>First Animal Encyclopedia</t>
  </si>
  <si>
    <t>1 - 12</t>
  </si>
  <si>
    <r>
      <rPr>
        <sz val="11"/>
        <rFont val="Arial"/>
        <family val="2"/>
      </rPr>
      <t>Gr 2-5 Browsers will enjoy these attractive offerings that feature the publisher's signature full-color </t>
    </r>
    <r>
      <rPr>
        <u/>
        <sz val="11"/>
        <rFont val="Calibri"/>
        <family val="2"/>
        <scheme val="minor"/>
      </rPr>
      <t>photos</t>
    </r>
    <r>
      <rPr>
        <sz val="11"/>
        <rFont val="Arial"/>
        <family val="2"/>
      </rPr>
      <t> with lengthy captions. "Encyclopedia" </t>
    </r>
    <r>
      <rPr>
        <u/>
        <sz val="11"/>
        <rFont val="Calibri"/>
        <family val="2"/>
        <scheme val="minor"/>
      </rPr>
      <t>describes</t>
    </r>
    <r>
      <rPr>
        <sz val="11"/>
        <rFont val="Arial"/>
        <family val="2"/>
      </rPr>
      <t> the </t>
    </r>
    <r>
      <rPr>
        <u/>
        <sz val="11"/>
        <rFont val="Calibri"/>
        <family val="2"/>
        <scheme val="minor"/>
      </rPr>
      <t>animal world</t>
    </r>
    <r>
      <rPr>
        <sz val="11"/>
        <rFont val="Arial"/>
        <family val="2"/>
      </rPr>
      <t> in five sections: mammals, birds, reptiles and amphibians, "creepy-crawlies," and fish. The reference section includes animal superlatives such as the largest, the loudest, the fastest, and the tallest mammals or the deadliest snake. Each section begins with a quiz challenging readers to identify several cross-sections of animal bodies pictured in the chapter.</t>
    </r>
  </si>
  <si>
    <t>First Space Encyclopedia</t>
  </si>
  <si>
    <t>space</t>
  </si>
  <si>
    <t>Ultimate Bug-o-pedia</t>
  </si>
  <si>
    <r>
      <t>Gr 2–6—This dense yet fascinating book provides information on just about any bug one can imagine (with individual </t>
    </r>
    <r>
      <rPr>
        <u/>
        <sz val="11"/>
        <color rgb="FF1C7DFF"/>
        <rFont val="Calibri"/>
        <family val="2"/>
        <scheme val="minor"/>
      </rPr>
      <t>profiles</t>
    </r>
    <r>
      <rPr>
        <sz val="10"/>
        <color rgb="FF333333"/>
        <rFont val="Arial"/>
        <family val="2"/>
      </rPr>
      <t> on 83 different species). Budding entomologists will learn about bug life cycles, scientific classifications, communication methods, feeding habits, and much more. The book is broken down into several clearly labeled sections, and a "How to Use This Book" chapter, along with the detailed table of contents, helps readers navigate through the information. Blocks of texts are used on each page but are not overwhelming, and the language is clear and engaging. Eye-popping color photographs, </t>
    </r>
    <r>
      <rPr>
        <u/>
        <sz val="11"/>
        <color rgb="FF1C7DFF"/>
        <rFont val="Calibri"/>
        <family val="2"/>
        <scheme val="minor"/>
      </rPr>
      <t>diagrams</t>
    </r>
    <r>
      <rPr>
        <sz val="10"/>
        <color rgb="FF333333"/>
        <rFont val="Arial"/>
        <family val="2"/>
      </rPr>
      <t>, text boxes with supplemental material, and a running fact stream across the bottom of every page also help students learn as much as they possibly can about these creepy-crawlies. Features such as "Talk with an Entomologist" and "How You Can Help" provide other perspectives and allow children to recognize their own role in the life of bugs and our ecosystem. Through the extensive index, researchers can look up topics easily, but the book also lends itself to browsing or just flipping through for fun. A highly recommended work.—Rita Meade, Brooklyn Public Library, NY</t>
    </r>
  </si>
  <si>
    <t>National Geographic Beginners World Atlas</t>
  </si>
  <si>
    <t>K - 4</t>
  </si>
  <si>
    <t>maps</t>
  </si>
  <si>
    <t>4.8 out of 5 stars (51 reviews)</t>
  </si>
  <si>
    <t>national Geographic Kids Everything Rocks and Minerals</t>
  </si>
  <si>
    <t>rocks and mnerals</t>
  </si>
  <si>
    <t>american expansion - Abenaki &amp; First Settlers</t>
  </si>
  <si>
    <t>National Geographic Everything Weather</t>
  </si>
  <si>
    <t>weather</t>
  </si>
  <si>
    <t>holidays Around the World: Celebrate Chinese New Year: with Fireworks, Dragons, and Lanterns</t>
  </si>
  <si>
    <t>1 - 4</t>
  </si>
  <si>
    <t>holidays and traditions</t>
  </si>
  <si>
    <r>
      <t>Kindergarten-Grade 4—Stunning full-page, color photographs, coupled with clear and understandable text, bring this holiday to life. While titles about Chinese New Year are plentiful, this one stands out due to the showcasing of international celebrations. It shows festivities and traditions in such varied countries as Brazil, Canada, and Japan. Customs meant to bring good luck in the New Year, such as hanging colorful lanterns and giving lucky red envelopes with money, virtually jump off the page. Scrumptious delicacies, illuminating fireworks, and vividly colored dragons are clearly identified through the bold text on each page. A back section entitled "More About Chinese New Year" includes clear and simple </t>
    </r>
    <r>
      <rPr>
        <u/>
        <sz val="11"/>
        <color rgb="FF1C7DFF"/>
        <rFont val="Calibri"/>
        <family val="2"/>
        <scheme val="minor"/>
      </rPr>
      <t>directions</t>
    </r>
    <r>
      <rPr>
        <sz val="10"/>
        <color rgb="FF333333"/>
        <rFont val="Arial"/>
        <family val="2"/>
      </rPr>
      <t> for making a Chinese lantern, a fortune cookie recipe, information on the Chinese </t>
    </r>
    <r>
      <rPr>
        <u/>
        <sz val="11"/>
        <color rgb="FF1C7DFF"/>
        <rFont val="Calibri"/>
        <family val="2"/>
        <scheme val="minor"/>
      </rPr>
      <t>calendar</t>
    </r>
    <r>
      <rPr>
        <sz val="10"/>
        <color rgb="FF333333"/>
        <rFont val="Arial"/>
        <family val="2"/>
      </rPr>
      <t> and </t>
    </r>
    <r>
      <rPr>
        <u/>
        <sz val="11"/>
        <color rgb="FF1C7DFF"/>
        <rFont val="Calibri"/>
        <family val="2"/>
        <scheme val="minor"/>
      </rPr>
      <t>Zodiac signs</t>
    </r>
    <r>
      <rPr>
        <sz val="10"/>
        <color rgb="FF333333"/>
        <rFont val="Arial"/>
        <family val="2"/>
      </rPr>
      <t>, a game, a glossary, and more resources to explore. Superior to Ann Heinrichs's </t>
    </r>
    <r>
      <rPr>
        <i/>
        <sz val="10"/>
        <color rgb="FF333333"/>
        <rFont val="Arial"/>
        <family val="2"/>
      </rPr>
      <t>Chinese New Year</t>
    </r>
    <r>
      <rPr>
        <sz val="10"/>
        <color rgb="FF333333"/>
        <rFont val="Arial"/>
        <family val="2"/>
      </rPr>
      <t> (The Child's World, 2006), this one is a visual treat.—</t>
    </r>
    <r>
      <rPr>
        <i/>
        <sz val="10"/>
        <color rgb="FF333333"/>
        <rFont val="Arial"/>
        <family val="2"/>
      </rPr>
      <t>Michele Shaw, Quail Run Elementary School, San Ramon, CA</t>
    </r>
    <r>
      <rPr>
        <sz val="10"/>
        <color rgb="FF333333"/>
        <rFont val="Arial"/>
        <family val="2"/>
      </rPr>
      <t> </t>
    </r>
  </si>
  <si>
    <t xml:space="preserve">1 - 4 </t>
  </si>
  <si>
    <t>Holidays Around the World: Celebrate Diwali: with Sweets, Lights, and Fireworks</t>
  </si>
  <si>
    <t>"These titles balance historical perspective with contemporary cultural significance in describing the holidays...These visually appealing volumes would update any multicultural or holiday collection."</t>
  </si>
  <si>
    <t>Holidays Around the World: Celebrate Hanukkah: with Light, Latkes, and Dreidels</t>
  </si>
  <si>
    <r>
      <t>This offering from the Holidays around the World series introduces children to the Jewish Festival of Lights. Heiligman recounts the holiday's history and origins and describes how it is celebrated today--with candles, special foods such as potato latkes, and games such as dreidel. The main text is succinct and appropriate for reading aloud; the detailed appendix features </t>
    </r>
    <r>
      <rPr>
        <u/>
        <sz val="11"/>
        <color rgb="FF1C7DFF"/>
        <rFont val="Calibri"/>
        <family val="2"/>
        <scheme val="minor"/>
      </rPr>
      <t>directions</t>
    </r>
    <r>
      <rPr>
        <sz val="10"/>
        <color rgb="FF333333"/>
        <rFont val="Arial"/>
        <family val="2"/>
      </rPr>
      <t> for lighting a menorah, </t>
    </r>
    <r>
      <rPr>
        <u/>
        <sz val="11"/>
        <color rgb="FF1C7DFF"/>
        <rFont val="Calibri"/>
        <family val="2"/>
        <scheme val="minor"/>
      </rPr>
      <t>prayers</t>
    </r>
    <r>
      <rPr>
        <sz val="10"/>
        <color rgb="FF333333"/>
        <rFont val="Arial"/>
        <family val="2"/>
      </rPr>
      <t>, a recipe for latkes, instructions for playing dreidel, a bibliography, a glossary, and a note from a subject expert. Decorating the pages are numerous crisp, full-color photos depicting celebrations in countries as diverse as Israel, India, Peru, Uganda, Italy, Korea, and the U.S. An attractive, informative title that will be welcomed in any library. </t>
    </r>
    <r>
      <rPr>
        <i/>
        <sz val="10"/>
        <color rgb="FF333333"/>
        <rFont val="Arial"/>
        <family val="2"/>
      </rPr>
      <t>Kay Weisman</t>
    </r>
  </si>
  <si>
    <t>Holidays Around the World: Celebrate Kwanzaa: with Candles, Community, and Fruits of the Harvest</t>
  </si>
  <si>
    <t>Holidays Around the World: Celebrate Christmas: with Carols, Presents, and Peace</t>
  </si>
  <si>
    <t>"The main text is succinct and appropriate for reading aloud....Decorating the pages are numerous crisp, full-color photos depicting celebrations....An attractive, informative title that will be welcomed in any library."</t>
  </si>
  <si>
    <t>Holidays Around the World: Celebrate Ramadan and Eid al-Fitr</t>
  </si>
  <si>
    <t>Holidays Around the World: Celebrate Valentine's Day: with Love, Cards, and Candy</t>
  </si>
  <si>
    <t>This picture-book-sized title in the Holidays around  the World series combines a clear, read-aloud–friendly text with big, beautiful color photos. After introducing Cinco de Mayo’s 1862 origins, Otto shows and tells how the celebration has become an annual, joyous festival of Mexican culture, both north and south of the border. The photos, primarily of U.S. celebrations, offer colorful views of fiestas, musicians, dance, food, and parades. Excellent back matter includes a bibliography, recipes, a glossary, and an informative afterword, aimed at adult readers, about the holiday’s place in Latino culture. Grades 1-4. --Hazel Rochman</t>
  </si>
  <si>
    <t>Holidays Around the World: Celebrate Cinco de Mayo: with Fiestas, Music, and Dance</t>
  </si>
  <si>
    <t>Holidays Around the World: Celebrate Easter: with Colored Eggs, Flowers, and Prayers</t>
  </si>
  <si>
    <t>Holidays Around the World: Celebrate Passover: with Matzah, Maror, and Memories</t>
  </si>
  <si>
    <t>Part of the Holidays Around the World series, this slim entry is informative though sometimes disjointed. It begins with a short recitation of the Passover story and then moves directly into how the holiday is celebrated. Surprisingly, the next spread, in words and photographs, focuses on the Orthodox way of preparing for the holiday. The photo shows a family covering their kitchen in aluminum foil to prevent leavened crumbs from getting into the home--hardly a common practice. The book goes on to explain Passover traditions and offers a more detailed version of the Passover story. A concluding essay by a rabbi offers thoughts on the meaning of the holiday. The clean format evokes the spring holiday, but the book's visual emphasis is also on Jewish communities in Africa, Asia, the Middle East, and elsewhere. More information about these diverse groups, other than the simple picture captions that identify them, would have been welcome because the arresting photos are the book's initial draw. Appended information includes the Four Questions and instructions for setting the Seder table. Ilene Cooper</t>
  </si>
  <si>
    <t>Holidays Around the World: Celebrate Rosh Hashanah and Yom Kippur: with Honey, Prayers, and the Shofar</t>
  </si>
  <si>
    <t>Holidays Around the World: Celebrate Thanksgiving: with Turkey, Family, and Counting Blessings</t>
  </si>
  <si>
    <t>"This book is simply wonderful...Deborah Heiligman really brings the spirit and history of this holiday to life."</t>
  </si>
  <si>
    <t>JellyMom Book Review</t>
  </si>
  <si>
    <t>Holidays Around the World: Celebrate Independence Day: with Parades, Picnics, and Fireworks</t>
  </si>
  <si>
    <t>Children Just Like Me: Celebrations</t>
  </si>
  <si>
    <t xml:space="preserve">DK Publishing    </t>
  </si>
  <si>
    <t>Grade 2-6?A rich, multicultural look at holidays around the world. The celebrations are arranged by season and include: Christmas in Germany, Halloween in Canada, Hanukkah in the U.S., Diwali in India, Hina Matsuri in Japan, and Egemenlik Bayrami in Turkey. Each holiday is shown on a two-page spread with a large photograph of a featured child or children and many smaller captioned photographs of the festivities and the culture. A preface by Harry Belafonte in his role as Goodwill Ambassador for UNICEF opens the book. It is a superb addition to country/cultural teaching units, and also makes a wonderful lead-in to writing, art, and creative-drama activities used to teach holidays. An enjoyable visual experience.?Stephani Hutchinson, Pioneer Elementary School, Sunnyside, WA</t>
  </si>
  <si>
    <t>2 - 6</t>
  </si>
  <si>
    <t>Kids Around the World Celebrate!: The Best Feasts and Festivals from Many Lands</t>
  </si>
  <si>
    <t>Grade 3-6-Each chapter in this excellent addition to holiday and multicultural collections offers a simple explanation of customs and cultures followed by hands-on activities to help children Celebrate! Organized by theme, the book includes chapters on "Welcoming the New Year," "Celebrating Before and After Fasts," "Giving Thanks," and "Renewing the Spirit." In addition to some well-known celebrations such as Chinese New Year, Mardi Gras, and El D'a de los Reyes, Jones includes less familiar festivals from Scotland, Ecuador, Brazil, Saudi Arabia, India, Nigeria, Barbados, and Japan. The recipes and art projects are clearly explained and illustrated, and include helpful lists such as "Here's What You Need" and "Here's What You Do." The volume concludes with a detailed index.</t>
  </si>
  <si>
    <t>Wiley</t>
  </si>
  <si>
    <t>National Geographis United States Atlas for Young Explorers</t>
  </si>
  <si>
    <t xml:space="preserve">National Geographic Kids World Atlas </t>
  </si>
  <si>
    <r>
      <t>Gr 2-5 </t>
    </r>
    <r>
      <rPr>
        <u/>
        <sz val="11"/>
        <rFont val="Calibri"/>
        <family val="2"/>
        <scheme val="minor"/>
      </rPr>
      <t>Browsers</t>
    </r>
    <r>
      <rPr>
        <sz val="11"/>
        <rFont val="Arial"/>
        <family val="2"/>
      </rPr>
      <t> will enjoy these attractive offerings that feature the publisher's signature full-color </t>
    </r>
    <r>
      <rPr>
        <u/>
        <sz val="11"/>
        <rFont val="Calibri"/>
        <family val="2"/>
        <scheme val="minor"/>
      </rPr>
      <t>photos</t>
    </r>
    <r>
      <rPr>
        <sz val="11"/>
        <rFont val="Arial"/>
        <family val="2"/>
      </rPr>
      <t> with lengthy captions. "Encyclopedia" describes the animal world in five sections: mammals, birds, reptiles and amphibians, "creepy-crawlies," and fish. The reference section includes animal superlatives such as the largest, the loudest, the fastest, and the tallest mammals or the deadliest snake. Each section begins with a quiz challenging readers to identify several cross-sections of animal bodies pictured in the chapter.</t>
    </r>
  </si>
  <si>
    <t>100 Explorers Who Shaped World History</t>
  </si>
  <si>
    <t>Everything World War I</t>
  </si>
  <si>
    <t>World War I</t>
  </si>
  <si>
    <t>Everything Battles</t>
  </si>
  <si>
    <t>War</t>
  </si>
  <si>
    <r>
      <t>Like its mates in the Everything series, this browser-friendly title fills up single-topic spreads (here battles) with a colorful mix of historical images, period photos, and pictures of costumed reenactors accompanied by breezy commentary: The samurai were stylin’. Considering the vast scope of the subject—soldiers, armies, and weaponry through history; land, sea, and air battles; strategy and tactics; spies; modern gadgetry; and more—the details are sparse but rarely simplistic. Sometimes the text is confusing: carping critics might note that George Custer is dubbed an excellent and lousy leader in the same paragraph. Sidebars from war correspondent Mark Bauman, an entire final section of painless tests and quizzes, and back matter that includes </t>
    </r>
    <r>
      <rPr>
        <u/>
        <sz val="11"/>
        <color rgb="FF1C7DFF"/>
        <rFont val="Calibri"/>
        <family val="2"/>
        <scheme val="minor"/>
      </rPr>
      <t>strategy games</t>
    </r>
    <r>
      <rPr>
        <sz val="10"/>
        <color rgb="FF333333"/>
        <rFont val="Arial"/>
        <family val="2"/>
      </rPr>
      <t> as well as </t>
    </r>
    <r>
      <rPr>
        <u/>
        <sz val="11"/>
        <color rgb="FF1C7DFF"/>
        <rFont val="Calibri"/>
        <family val="2"/>
        <scheme val="minor"/>
      </rPr>
      <t>print</t>
    </r>
    <r>
      <rPr>
        <sz val="10"/>
        <color rgb="FF333333"/>
        <rFont val="Arial"/>
        <family val="2"/>
      </rPr>
      <t> and web resources enhance the appeal. Grades 4-6. --John Peters</t>
    </r>
  </si>
  <si>
    <t>not released yet so no reviews are available</t>
  </si>
  <si>
    <t>First World War from A to Z:  From Archduke to Zeppelin</t>
  </si>
  <si>
    <t>Imperial War Museum</t>
  </si>
  <si>
    <t>"Complete with myriad compelling photographs and lively details ... this resource serves as a fascinating eyewitness."</t>
  </si>
  <si>
    <t>The Reading Teacher</t>
  </si>
  <si>
    <t>American Revolution</t>
  </si>
  <si>
    <t>DK Eyewitness Books: American Revolution</t>
  </si>
  <si>
    <r>
      <t>Grade 5-7-In this introductory survey, Panchyk describes major events throughout the great conflict in nearly every theater of operation. While the main focus is on America's part in the war, life in England and other</t>
    </r>
    <r>
      <rPr>
        <u/>
        <sz val="11"/>
        <color rgb="FF1C7DFF"/>
        <rFont val="Calibri"/>
        <family val="2"/>
        <scheme val="minor"/>
      </rPr>
      <t>European countries</t>
    </r>
    <r>
      <rPr>
        <sz val="10"/>
        <color rgb="FF333333"/>
        <rFont val="Arial"/>
        <family val="2"/>
      </rPr>
      <t> is given careful attention. A special aspect of this work is the variety of informative activities appearing in substantial sidebars. Through them, readers can vicariously go on a reconnaissance mission, grow a victory garden, track a ship's movements using latitude and longitude, live on rations for a day, and experience other aspects of wartime life. Adult help and/or permission is suggested for many of the projects. One involves labeling alternate halves of a class of students with special armbands and simulating discrimination; teacher involvement is not mentioned in the </t>
    </r>
    <r>
      <rPr>
        <u/>
        <sz val="11"/>
        <color rgb="FF1C7DFF"/>
        <rFont val="Calibri"/>
        <family val="2"/>
        <scheme val="minor"/>
      </rPr>
      <t>instructions</t>
    </r>
    <r>
      <rPr>
        <sz val="10"/>
        <color rgb="FF333333"/>
        <rFont val="Arial"/>
        <family val="2"/>
      </rPr>
      <t>. Summarized or quoted first-person accounts by World War II participants are integral parts of this book, which also includes letters and journal entries by soldiers and civilians in both Allied and Axis countries. A large selection of black-and-white contemporary photographs and reproductions of such items as ration stamps and propaganda posters further contribute to the book's immediacy. Attention grabbers are a letter from former President Clinton, a short foreword by Senator John S. McCain, and an afterword by World War II veteran Senator Ernest "Fritz" Hollings.</t>
    </r>
  </si>
  <si>
    <t>Chicago Review Press</t>
  </si>
  <si>
    <t>4 - up</t>
  </si>
  <si>
    <t>World War II for Kids: A History with 21 Activities</t>
  </si>
  <si>
    <t>World War II</t>
  </si>
  <si>
    <t>The American Revolution for Kids: A History with 21 Activities</t>
  </si>
  <si>
    <r>
      <t>Gr. 5-8. In a series of brief articles, this appealing book traces the colonists' struggle for independence beginning with initial rebellions against taxation by George III and concluding with the Continental Congress' ratification of the Constitution. Copious photos and biographical sidebars add dimension to the chronologically recorded events. Besides highlighting major historical figures, the biographical entries supply information about groups of unsung heroes, including women, blacks, and frontier warriors. Sidebars introduce related items of cultural and historical significance--the Liberty Bell, Thomas Paine's "Common Sense," and The Electoral College. The book also includes activities, clearly meant for a classroom setting (supervised by an adult), that add a cross-curricular element to the text. From brewing root beer and dancing a minuet to creating rebuses and compiling a community almanac, the 21 projects give young people a hands-on view of colonial life. A time line, a glossary, annotated biographical lists, and a list of Web sites are among appended materials. </t>
    </r>
    <r>
      <rPr>
        <i/>
        <sz val="10"/>
        <color rgb="FF333333"/>
        <rFont val="Arial"/>
        <family val="2"/>
      </rPr>
      <t>Roger Leslie</t>
    </r>
  </si>
  <si>
    <t>World War I for Kids: A History with 21 Activities</t>
  </si>
  <si>
    <r>
      <t>Gr 4–8—In the introduction, the author explains that when studying wars, looking at winners and losers is less crucial than examining the overall effects. This book does so in an organized, thorough, and accessible fashion. It also covers causes, public reaction, war tactics, animals on the battlefield, the role of women and </t>
    </r>
    <r>
      <rPr>
        <u/>
        <sz val="11"/>
        <color rgb="FF1C7DFF"/>
        <rFont val="Calibri"/>
        <family val="2"/>
        <scheme val="minor"/>
      </rPr>
      <t>African Americans</t>
    </r>
    <r>
      <rPr>
        <sz val="10"/>
        <color rgb="FF333333"/>
        <rFont val="Arial"/>
        <family val="2"/>
      </rPr>
      <t>, the daily life of soldiers, and more. Occasional sidebars highlight tangential information, such as an excerpt from a soldier's letter, a mini-bio of nurse Edith Cavell, and so on. Though there are a variety of related activities described (</t>
    </r>
    <r>
      <rPr>
        <u/>
        <sz val="11"/>
        <color rgb="FF1C7DFF"/>
        <rFont val="Calibri"/>
        <family val="2"/>
        <scheme val="minor"/>
      </rPr>
      <t>training</t>
    </r>
    <r>
      <rPr>
        <sz val="10"/>
        <color rgb="FF333333"/>
        <rFont val="Arial"/>
        <family val="2"/>
      </rPr>
      <t> a dog to carry messages, making a model gas mask out of cardboard and bubble wrap, reading a World War I—era adventure novel), they are questionable in their educational usefulness, feasibility, or desirability. Throughout, readers will find a plethora of black-and-white archival photographs reflecting the diverse aspects of World War I: battles at sea, in the air, and on the ground; soldiers in trenches; key military men and politicians; and so on. The gruesome nature of a few of the images might be tough viewing for some young readers, such as a photo depicting a dead soldier tangled up in a </t>
    </r>
    <r>
      <rPr>
        <u/>
        <sz val="11"/>
        <color rgb="FF1C7DFF"/>
        <rFont val="Calibri"/>
        <family val="2"/>
        <scheme val="minor"/>
      </rPr>
      <t>barbed wire</t>
    </r>
    <r>
      <rPr>
        <sz val="10"/>
        <color rgb="FF333333"/>
        <rFont val="Arial"/>
        <family val="2"/>
      </rPr>
      <t> trap. An engaging start for students learning about World War I.—Jennifer Prince, Buncombe County Public Libraries, NC</t>
    </r>
  </si>
  <si>
    <t>Native American History for Kids: with 21 Activities</t>
  </si>
  <si>
    <r>
      <t>Although it is part of the For Kids series, this gripping, highly readable overview will draw teens and even some adults into the history of Native Americans, from early times and the arrival of European settlers up to the present. The examples of racism are horrifying, including the early-twentieth-century Supreme Court ruling that Christian people had to govern “an ignorant and dependent race. Also horrifying are the accounts of forced assimilation, including the cruel </t>
    </r>
    <r>
      <rPr>
        <u/>
        <sz val="11"/>
        <color rgb="FF1C7DFF"/>
        <rFont val="Calibri"/>
        <family val="2"/>
        <scheme val="minor"/>
      </rPr>
      <t>boarding schools</t>
    </r>
    <r>
      <rPr>
        <sz val="10"/>
        <color rgb="FF333333"/>
        <rFont val="Arial"/>
        <family val="2"/>
      </rPr>
      <t> for </t>
    </r>
    <r>
      <rPr>
        <u/>
        <sz val="11"/>
        <color rgb="FF1C7DFF"/>
        <rFont val="Calibri"/>
        <family val="2"/>
        <scheme val="minor"/>
      </rPr>
      <t>American</t>
    </r>
    <r>
      <rPr>
        <sz val="10"/>
        <color rgb="FF333333"/>
        <rFont val="Arial"/>
        <family val="2"/>
      </rPr>
      <t> Indian children. Throughout, Gibson spotlights important individuals, from Geronimo and Sitting Bull to World War II heroes, athletes, the founders of American Indian Movement (AIM), writers, and political leaders. And she details American Indians continuing, contemporary struggle for cultural preservation and civil rights. Accompanying the historical chapters are challenging activities, such as “Decipher a WWII Navaho military code” and “Write a journal entry as a student in an Indian boarding school.” The lack of documentation for direct quotes is unfortunate, but a glossary, bibliography, and annotated lists of up-to-date Web sites are included in this useful resource. Grades 6-10. --Hazel Rochman</t>
    </r>
  </si>
  <si>
    <t>The Underground Railroad for Kids: From Slavery to Freedom with 21 Activities</t>
  </si>
  <si>
    <t>civil war</t>
  </si>
  <si>
    <r>
      <t>Grade 5-9–Beginning with a time line that traces the history of slavery in America, this thorough overview includes a narrative history, many quotes from primary sources, archival drawings and photographs, and 21 related projects. The main text is printed in black ink; quotations from historical sources are printed in sepia, as are the illustrations. Brief biographies are provided for famous </t>
    </r>
    <r>
      <rPr>
        <u/>
        <sz val="11"/>
        <color rgb="FF1C7DFF"/>
        <rFont val="Calibri"/>
        <family val="2"/>
        <scheme val="minor"/>
      </rPr>
      <t>conductors</t>
    </r>
    <r>
      <rPr>
        <sz val="10"/>
        <color rgb="FF333333"/>
        <rFont val="Arial"/>
        <family val="2"/>
      </rPr>
      <t> such as Harriet Tubman, and the many stationmasters, brakemen, and courageous African-American and white individuals who served as guides. The volume is densely packed with information. Occasionally the material introduced in the text is repeated in the sidebars. The activities seem geared to a younger audience than the one to which the rest of the book is addressed and are in some cases simplistic and potentially offensive. For example, dressing up like Seminoles or tying up one's passion in a cloth sack or wearing a disguise seem to trivialize rather than enhance the experiences that are described. Some of the projects may be used by a perceptive and sensitive </t>
    </r>
    <r>
      <rPr>
        <u/>
        <sz val="11"/>
        <color rgb="FF1C7DFF"/>
        <rFont val="Calibri"/>
        <family val="2"/>
        <scheme val="minor"/>
      </rPr>
      <t>teacher</t>
    </r>
    <r>
      <rPr>
        <sz val="10"/>
        <color rgb="FF333333"/>
        <rFont val="Arial"/>
        <family val="2"/>
      </rPr>
      <t> to spark meaningful discussion, but for the general nonfiction shelves, this is not a first purchase. Try James Haskins's </t>
    </r>
    <r>
      <rPr>
        <i/>
        <sz val="10"/>
        <color rgb="FF333333"/>
        <rFont val="Arial"/>
        <family val="2"/>
      </rPr>
      <t>Following Freedom's Star</t>
    </r>
    <r>
      <rPr>
        <sz val="10"/>
        <color rgb="FF333333"/>
        <rFont val="Arial"/>
        <family val="2"/>
      </rPr>
      <t> (</t>
    </r>
    <r>
      <rPr>
        <u/>
        <sz val="11"/>
        <color rgb="FF1C7DFF"/>
        <rFont val="Calibri"/>
        <family val="2"/>
        <scheme val="minor"/>
      </rPr>
      <t>Marshall Cavendish</t>
    </r>
    <r>
      <rPr>
        <sz val="10"/>
        <color rgb="FF333333"/>
        <rFont val="Arial"/>
        <family val="2"/>
      </rPr>
      <t>, 2001) instead.</t>
    </r>
    <r>
      <rPr>
        <i/>
        <sz val="10"/>
        <color rgb="FF333333"/>
        <rFont val="Arial"/>
        <family val="2"/>
      </rPr>
      <t>–Kathryn Kosiorek, Cuyahoga County Public Library, Brooklyn, OH</t>
    </r>
  </si>
  <si>
    <t>The Civil War for Kids: A History with 21 Activities</t>
  </si>
  <si>
    <r>
      <t>Grade 4-8-Using a clear style and lively tone, this book provides a look at the Civil War and its leaders and includes activities such as battle reenactments and </t>
    </r>
    <r>
      <rPr>
        <u/>
        <sz val="11"/>
        <color rgb="FF1C7DFF"/>
        <rFont val="Calibri"/>
        <family val="2"/>
        <scheme val="minor"/>
      </rPr>
      <t>recipes</t>
    </r>
    <r>
      <rPr>
        <sz val="10"/>
        <color rgb="FF333333"/>
        <rFont val="Arial"/>
        <family val="2"/>
      </rPr>
      <t> for soldiers' rations. The contributions of women,</t>
    </r>
    <r>
      <rPr>
        <u/>
        <sz val="11"/>
        <color rgb="FF1C7DFF"/>
        <rFont val="Calibri"/>
        <family val="2"/>
        <scheme val="minor"/>
      </rPr>
      <t>African Americans</t>
    </r>
    <r>
      <rPr>
        <sz val="10"/>
        <color rgb="FF333333"/>
        <rFont val="Arial"/>
        <family val="2"/>
      </rPr>
      <t>, and even children are described. Sidebars provide biographical and other information about individual soldiers and events. Occasional quotes provide a humanistic view of the war. Antislavery is offered as the main reason for the war, with only a brief mention that other reasons even existed. </t>
    </r>
    <r>
      <rPr>
        <u/>
        <sz val="11"/>
        <color rgb="FF1C7DFF"/>
        <rFont val="Calibri"/>
        <family val="2"/>
        <scheme val="minor"/>
      </rPr>
      <t>Maps and</t>
    </r>
    <r>
      <rPr>
        <sz val="10"/>
        <color rgb="FF333333"/>
        <rFont val="Arial"/>
        <family val="2"/>
      </rPr>
      <t> black-and-white reproductions are scattered throughout. A lengthy resource list of historical sites, museums, and Web sites is appended. Most of the activities require adult supervision and are geared toward groups, making them ideal for classrooms.Sarah Smith, Harrison Community Library, MI </t>
    </r>
  </si>
  <si>
    <t>Library Journal</t>
  </si>
  <si>
    <t>Children's Encyclopedia of American History</t>
  </si>
  <si>
    <t>Smithsonian</t>
  </si>
  <si>
    <t>history</t>
  </si>
  <si>
    <r>
      <t>Grade 5-9-A visually enticing and textually fascinating </t>
    </r>
    <r>
      <rPr>
        <u/>
        <sz val="11"/>
        <color rgb="FF1C7DFF"/>
        <rFont val="Calibri"/>
        <family val="2"/>
        <scheme val="minor"/>
      </rPr>
      <t>survey</t>
    </r>
    <r>
      <rPr>
        <sz val="10"/>
        <color rgb="FF333333"/>
        <rFont val="Arial"/>
        <family val="2"/>
      </rPr>
      <t>. Grouped thematically and chronologically (with overlap where necessary), the 18 chapters span the centuries, starting with 1000-1607 ("Two Worlds Meet"-a look at the indigenous cultures and the impacts of European exploration) and concluding with 2000-2002 ("A New Millennium"-September 11, 2001, and beyond). Chapters consist of up to 10 two- to four-page spreads and open with an introduction that offers a few paragraphs of text, a representative graphic, a brief overview, and a time line. A typical spread contains a colored tab indicating the years addressed, maps, captioned photos, sidebars that elaborate on specific events, reproductions of paintings and drawings, definitions, and cross-references. Appendixes include a compendium of presidents; state facts; and the full text of the Declaration of Independence, the Constitution, and the Gettysburg </t>
    </r>
    <r>
      <rPr>
        <u/>
        <sz val="11"/>
        <color rgb="FF1C7DFF"/>
        <rFont val="Calibri"/>
        <family val="2"/>
        <scheme val="minor"/>
      </rPr>
      <t>Address</t>
    </r>
    <r>
      <rPr>
        <sz val="10"/>
        <color rgb="FF333333"/>
        <rFont val="Arial"/>
        <family val="2"/>
      </rPr>
      <t>. Tied more to themes and historical strands than Chronicle of America (DK, 2000), this book is also more approachable and will be especially appealing to students intimidated by text-heavy resources.</t>
    </r>
  </si>
  <si>
    <t>The Industrial Revolution for Kids: The People and Technology That Changed the World: With 21 Activities</t>
  </si>
  <si>
    <t>industrial revolution</t>
  </si>
  <si>
    <t>“Activities such as ‘Tell a Story with Photographs’ may just inspire children to learn more about the work of Jacob Riis and Lewis Hine…Presents a huge amount of history in a format easy for browsing.” </t>
  </si>
  <si>
    <t>Kirkus</t>
  </si>
  <si>
    <t>Eyewitness: Civil War</t>
  </si>
  <si>
    <t>DK Eyewitness Books: World War I</t>
  </si>
  <si>
    <t>world war i</t>
  </si>
  <si>
    <r>
      <t>Gr. 6-12. Packed with photos on every double-page spread and dense with facts and snippets of analysis, this large-size volume in the Eyewitness series provides a quick, informative overview of WWI: how it started; who fought and why; the equipment used; what it was like in the trenches and at home; the horrific final cost. Even seasoned </t>
    </r>
    <r>
      <rPr>
        <u/>
        <sz val="11"/>
        <color rgb="FF1C7DFF"/>
        <rFont val="Calibri"/>
        <family val="2"/>
        <scheme val="minor"/>
      </rPr>
      <t>Web browsers</t>
    </r>
    <r>
      <rPr>
        <sz val="10"/>
        <color rgb="FF333333"/>
        <rFont val="Arial"/>
        <family val="2"/>
      </rPr>
      <t> accustomed to busy formats may sometimes feel bombarded by all the bits and pieces, especially when the tiny type is printed over colored pictures. It's the dramatic photos (many from London's Imperial War Museum) that will make readers pause and bring them </t>
    </r>
    <r>
      <rPr>
        <u/>
        <sz val="11"/>
        <color rgb="FF1C7DFF"/>
        <rFont val="Calibri"/>
        <family val="2"/>
        <scheme val="minor"/>
      </rPr>
      <t>close</t>
    </r>
    <r>
      <rPr>
        <sz val="10"/>
        <color rgb="FF333333"/>
        <rFont val="Arial"/>
        <family val="2"/>
      </rPr>
      <t> to the soldiers' experiences. Then there's John Singer Sargent's realistic painting </t>
    </r>
    <r>
      <rPr>
        <i/>
        <sz val="10"/>
        <color rgb="FF333333"/>
        <rFont val="Arial"/>
        <family val="2"/>
      </rPr>
      <t>Gassed</t>
    </r>
    <r>
      <rPr>
        <sz val="10"/>
        <color rgb="FF333333"/>
        <rFont val="Arial"/>
        <family val="2"/>
      </rPr>
      <t>, showing blinded soldiers led by their sighted colleagues toward a dressing station in northern France in 1918. For more reading suggestions, see the Read-alikes column, "The War to End All Wars" [BKL N 1 01]. </t>
    </r>
    <r>
      <rPr>
        <i/>
        <sz val="10"/>
        <color rgb="FF333333"/>
        <rFont val="Arial"/>
        <family val="2"/>
      </rPr>
      <t>Hazel Rochman</t>
    </r>
  </si>
  <si>
    <t>DK Eyewitness Books: World War II</t>
  </si>
  <si>
    <t>world war ii</t>
  </si>
  <si>
    <t>Amazon .co</t>
  </si>
  <si>
    <r>
      <t>Take an eyewitness view of the complexities, atrocities, and heroics of war with </t>
    </r>
    <r>
      <rPr>
        <i/>
        <sz val="10"/>
        <color rgb="FF333333"/>
        <rFont val="Arial"/>
        <family val="2"/>
      </rPr>
      <t>World War II</t>
    </r>
    <r>
      <rPr>
        <sz val="10"/>
        <color rgb="FF333333"/>
        <rFont val="Arial"/>
        <family val="2"/>
      </rPr>
      <t>, from DK's Eyewitness series. In keeping with all the books in this remarkable reference collection, pages are jam-packed with crisp, vivid photographs, illustrations, documents, and </t>
    </r>
    <r>
      <rPr>
        <u/>
        <sz val="11"/>
        <color rgb="FF1C7DFF"/>
        <rFont val="Calibri"/>
        <family val="2"/>
        <scheme val="minor"/>
      </rPr>
      <t>maps</t>
    </r>
    <r>
      <rPr>
        <sz val="10"/>
        <color rgb="FF333333"/>
        <rFont val="Arial"/>
        <family val="2"/>
      </rPr>
      <t>, as well as fascinating narrative and captions. Under chapter headings such as "A world divided," "Bombing raids," "Women at work," "Road to Stalingrad," "Propaganda and morale," "The Holocaust," "D-Day invasion," and "The atomic bomb," the events of the war are described and illustrated in compelling detail. Readers learn about life under </t>
    </r>
    <r>
      <rPr>
        <u/>
        <sz val="11"/>
        <color rgb="FF1C7DFF"/>
        <rFont val="Calibri"/>
        <family val="2"/>
        <scheme val="minor"/>
      </rPr>
      <t>German</t>
    </r>
    <r>
      <rPr>
        <sz val="10"/>
        <color rgb="FF333333"/>
        <rFont val="Arial"/>
        <family val="2"/>
      </rPr>
      <t> occupation, remarkable secret </t>
    </r>
    <r>
      <rPr>
        <u/>
        <sz val="11"/>
        <color rgb="FF1C7DFF"/>
        <rFont val="Calibri"/>
        <family val="2"/>
        <scheme val="minor"/>
      </rPr>
      <t>inventions</t>
    </r>
    <r>
      <rPr>
        <sz val="10"/>
        <color rgb="FF333333"/>
        <rFont val="Arial"/>
        <family val="2"/>
      </rPr>
      <t> (poison pens, matchbox cameras, pipes with a secret compartment), how soldiers managed to overcome the enemy, what the inside of a British midget submarine looked like, and much more. World War II changed the course of history forever--this stunning book illuminates the people, places, and events that played a part in this unforgettable drama. (Ages 9 and older) </t>
    </r>
    <r>
      <rPr>
        <i/>
        <sz val="10"/>
        <color rgb="FF333333"/>
        <rFont val="Arial"/>
        <family val="2"/>
      </rPr>
      <t>--Emilie Coulter</t>
    </r>
    <r>
      <rPr>
        <sz val="10"/>
        <color rgb="FF333333"/>
        <rFont val="Arial"/>
        <family val="2"/>
      </rPr>
      <t> </t>
    </r>
  </si>
  <si>
    <t>4.6 out of 5 stars (19 reviews)</t>
  </si>
  <si>
    <t>4.5 out of 5 stars (98 reviews)</t>
  </si>
  <si>
    <t>Lonely Planet</t>
  </si>
  <si>
    <t>The Lonely Planet Kids Amazing World Atlas</t>
  </si>
  <si>
    <t>3 - up</t>
  </si>
  <si>
    <t>not yet released, reviews to come</t>
  </si>
  <si>
    <t>Little Explorers : My Amazing Body</t>
  </si>
  <si>
    <t>Little Bee Books</t>
  </si>
  <si>
    <t>due to be released next year - pre-order on Amazon $8.09</t>
  </si>
  <si>
    <r>
      <t>I must admit that I got really into this book. The information about each woman isn't very detailed, it is only a page long for each woman, but you get the basic information about the lives of each woman and it really just makes you want to learn much more. I knew about some of the women in this book, but there were many I hadn't heard of and reading about the lives of these 100 women were very </t>
    </r>
    <r>
      <rPr>
        <u/>
        <sz val="11"/>
        <color rgb="FF1C7DFF"/>
        <rFont val="Calibri"/>
        <family val="2"/>
        <scheme val="minor"/>
      </rPr>
      <t>inspiring</t>
    </r>
    <r>
      <rPr>
        <sz val="11"/>
        <color rgb="FF181818"/>
        <rFont val="Georgia"/>
        <family val="1"/>
      </rPr>
      <t>. I definitely want to learn more about each of the women in this book and hopefully learn about others who weren't mentioned in this book. - The only disappointing thing was there weren't manyNative American women mentioned in this book. Just Pocahontas and Sacajawea, however, they are important to learn about too. But it would be nice if a few more Native womenwere added into the book, Lily of the Mohawks and WilmaMankiller are just a examples. But besides that, this book was really good, very interesting and I definitely recommend it for anyone interested in learning about some of the women who have shaped history.</t>
    </r>
  </si>
  <si>
    <t>100 Women Who Shaped World History</t>
  </si>
  <si>
    <t>Bluewood Books</t>
  </si>
  <si>
    <t>goodreads</t>
  </si>
  <si>
    <t>100 Men who Shaped World History</t>
  </si>
  <si>
    <t>100 Athletes Who Shaped Sports History</t>
  </si>
  <si>
    <t>100 Colonial Leaders who Shaped North America</t>
  </si>
  <si>
    <t>American History</t>
  </si>
  <si>
    <t>100 Americans who Shaped American History</t>
  </si>
  <si>
    <t>100 African-Americans who Shaped American History</t>
  </si>
  <si>
    <t>100 Folk Heroes who Shaped World History</t>
  </si>
  <si>
    <t>100 Authors who Shaped World History</t>
  </si>
  <si>
    <t>100 Military Leaders Who Shaped World History</t>
  </si>
  <si>
    <t>100 Scientist Who Shaped World History</t>
  </si>
  <si>
    <r>
      <t>Gr 6-9-``World history'' as interpreted in these books is heavily weighted toward famous Europeans and Americans, with only a smattering of non-Western figures. Women includes queens, a number of scientists, and the most famous 19th-century advocates for </t>
    </r>
    <r>
      <rPr>
        <u/>
        <sz val="11"/>
        <color rgb="FF1C7DFF"/>
        <rFont val="Calibri"/>
        <family val="2"/>
        <scheme val="minor"/>
      </rPr>
      <t>women's suffrage</t>
    </r>
    <r>
      <rPr>
        <sz val="10"/>
        <color rgb="FF333333"/>
        <rFont val="Arial"/>
        <family val="2"/>
      </rPr>
      <t>. There are all-too-few surprise entries, like Lakshmi Bai, an Indian Rani who led her troops in the Sepoy Rebellion, or the gallant American arctic explorer, Louise Boyd. Similarly, the choices in Men are conventional-a chronological list of well-known political leaders, founders of religions, and artists and scientists. Each figure is given equal coverage-one page of text and a small portrait, either a black-and-white photo or drawing; thus, the information on Mao Tse Tung exactly balances the facing page on Babe Ruth. Of the five living people included, three are American computer scientists; the sole living political leader is Gorbachev. Written in a bland encyclopedia style, marked by occasional errors and numerous omissions, these idiosyncratic collections of biographical data have little to offer readers except as sources of quick reference for </t>
    </r>
    <r>
      <rPr>
        <u/>
        <sz val="11"/>
        <color rgb="FF1C7DFF"/>
        <rFont val="Calibri"/>
        <family val="2"/>
        <scheme val="minor"/>
      </rPr>
      <t>names for</t>
    </r>
    <r>
      <rPr>
        <sz val="10"/>
        <color rgb="FF333333"/>
        <rFont val="Arial"/>
        <family val="2"/>
      </rPr>
      <t> further research or for the most superficial of projects.-Shirley Wilton, Ocean County College, Toms River, NJ</t>
    </r>
  </si>
  <si>
    <t>6 - up</t>
  </si>
  <si>
    <t>100 Families Who Shaped World History</t>
  </si>
  <si>
    <t>100 Artists Who Shaped World History</t>
  </si>
  <si>
    <t>100 World Leaders Who Shaped World History</t>
  </si>
  <si>
    <t>100 Events That Shaped World History</t>
  </si>
  <si>
    <t>100 Battles That Shaped World History</t>
  </si>
  <si>
    <t>100 Medical Milestones that Shaped World History</t>
  </si>
  <si>
    <t>The Picture History of Great Explorers</t>
  </si>
  <si>
    <t>Francis Lincoln Children's Books</t>
  </si>
  <si>
    <t>exploreation</t>
  </si>
  <si>
    <r>
      <t>Gr. 2-4. Beginning with the first prehistoric explorers and moving through recent explorations of space, this short introduction covers a wide variety of figures. Some names are well known: Leif Eriksson, Francis Drake, and Thor Heyerdahl. But many lesser-known explorers are introduced as well. William Jansz found trading opportunities for the Dutch East India Company in the 1600s, and Hugh Clapperton explored Africa in the early nineteenth century. The two to three paragraphs of information per subject are probably insufficient </t>
    </r>
    <r>
      <rPr>
        <u/>
        <sz val="11"/>
        <color rgb="FF1C7DFF"/>
        <rFont val="Calibri"/>
        <family val="2"/>
        <scheme val="minor"/>
      </rPr>
      <t>for school</t>
    </r>
    <r>
      <rPr>
        <sz val="10"/>
        <color rgb="FF333333"/>
        <rFont val="Arial"/>
        <family val="2"/>
      </rPr>
      <t> reports, and the few </t>
    </r>
    <r>
      <rPr>
        <u/>
        <sz val="11"/>
        <color rgb="FF1C7DFF"/>
        <rFont val="Calibri"/>
        <family val="2"/>
        <scheme val="minor"/>
      </rPr>
      <t>maps</t>
    </r>
    <r>
      <rPr>
        <sz val="10"/>
        <color rgb="FF333333"/>
        <rFont val="Arial"/>
        <family val="2"/>
      </rPr>
      <t> do not provide enough assistance for pupils. But this highly visual book (with an illustrated time line running along the bottom of the page) will attract browsers, and it is rare to find a book so comprehensive in terms of the men (and a few women) who wanted to see what was around the next bend. A glossary is appended. </t>
    </r>
    <r>
      <rPr>
        <i/>
        <sz val="10"/>
        <color rgb="FF333333"/>
        <rFont val="Arial"/>
        <family val="2"/>
      </rPr>
      <t>Linda Perkins</t>
    </r>
  </si>
  <si>
    <t>Dictionaries, Encyclopedias, Almanacs</t>
  </si>
  <si>
    <t>SS, Geographical, Biographical</t>
  </si>
  <si>
    <t>Health, Science, Arts, Sports, Careers</t>
  </si>
  <si>
    <t>Goal: $18,000</t>
  </si>
  <si>
    <t>The Civil War: State by State</t>
  </si>
  <si>
    <t>BlueRedPress</t>
  </si>
  <si>
    <r>
      <t>Most books and articles about the Civil War cover the subject chronologically and examine the war as one continuous event, but </t>
    </r>
    <r>
      <rPr>
        <i/>
        <sz val="11"/>
        <color rgb="FF181818"/>
        <rFont val="Georgia"/>
        <family val="1"/>
      </rPr>
      <t>Civil War State by State</t>
    </r>
    <r>
      <rPr>
        <sz val="11"/>
        <color rgb="FF181818"/>
        <rFont val="Georgia"/>
        <family val="1"/>
      </rPr>
      <t> looks at the war from the perspective of the forty-five states and territories that existed during the period. It looks at the politics of each; the battles fought; the regiments raised; the famous people, soldiers, sailors and very occasional airmen who played their part. Richly illustrated with maps and photographs, this book will provide a fund of knowledge and make a valuable addition to any historian's library.</t>
    </r>
  </si>
  <si>
    <t>Arts</t>
  </si>
  <si>
    <t>Young Person's Guide to Music</t>
  </si>
  <si>
    <t>music</t>
  </si>
  <si>
    <r>
      <t>Grade 4-9?This relatively unique interactive guide to the orchestra is a combination of book and compact disk. The CD features a new work by the Dutch composer Poul Ruders called Concerto in Pieces, a variation on the "The Witch's Chorus" from Henry Purcell's Dido and Aeneas. The lively piece is first performed in its entirety, and then taken apart instrument by instrument. Symbols in the text show readers when to turn on the CD player and hear the particular instrument shown on that page; there is a helpful musical index to the CD, as well. The text itself has facts on the orchestra as a whole, the conductor, composer, and each instrument. General information on how each group of instruments works, be it brass or strings, is provided. The full-color photographs and reproductions are of high quality. A history section features a timeline, names of musicians and composers, definitions of musical </t>
    </r>
    <r>
      <rPr>
        <u/>
        <sz val="11"/>
        <color rgb="FF1C7DFF"/>
        <rFont val="Calibri"/>
        <family val="2"/>
        <scheme val="minor"/>
      </rPr>
      <t>forms</t>
    </r>
    <r>
      <rPr>
        <sz val="10"/>
        <color rgb="FF333333"/>
        <rFont val="Arial"/>
        <family val="2"/>
      </rPr>
      <t> with examples, and a glossary. Overall, this is an attractive addition. However, there might be a problem determining where to place it within the library, and it will not be as useful if the CD becomes separated from the book.?Robin Works Davis, Hurst Public Library, TX</t>
    </r>
  </si>
  <si>
    <t>Alfred Music</t>
  </si>
  <si>
    <t>Stories of the Great Composers</t>
  </si>
  <si>
    <t>How Does the Show Go On</t>
  </si>
  <si>
    <t>Disney Editions</t>
  </si>
  <si>
    <t>preK - up</t>
  </si>
  <si>
    <t>drama</t>
  </si>
  <si>
    <r>
      <t>Grade 3–8—Filled with lavish </t>
    </r>
    <r>
      <rPr>
        <u/>
        <sz val="11"/>
        <color rgb="FF1C7DFF"/>
        <rFont val="Calibri"/>
        <family val="2"/>
        <scheme val="minor"/>
      </rPr>
      <t>color photos</t>
    </r>
    <r>
      <rPr>
        <sz val="10"/>
        <color rgb="FF333333"/>
        <rFont val="Arial"/>
        <family val="2"/>
      </rPr>
      <t> of Disney theater productions, this eye-catching volume has clever chapter titles, beginning with "Overture," which tells about "styles of theaters" and "kinds of shows." In "Act One" and "Act Two," aspects of the front and back of the house are discussed, including the marquee, the box office, props, special effects, and so on. Interspersed throughout the facts and photos are "Stage Notes," where bits of trivia are doled out, usually about Disney productions and the performers in them. Although not written specifically about commercial theater, another fun introductory book for students, with its added bonus of games and activities, is Deborah Dunleavy's </t>
    </r>
    <r>
      <rPr>
        <i/>
        <sz val="10"/>
        <color rgb="FF333333"/>
        <rFont val="Arial"/>
        <family val="2"/>
      </rPr>
      <t>The Jumbo Book of Drama</t>
    </r>
    <r>
      <rPr>
        <sz val="10"/>
        <color rgb="FF333333"/>
        <rFont val="Arial"/>
        <family val="2"/>
      </rPr>
      <t> (Kids Can, 2004).—</t>
    </r>
    <r>
      <rPr>
        <i/>
        <sz val="10"/>
        <color rgb="FF333333"/>
        <rFont val="Arial"/>
        <family val="2"/>
      </rPr>
      <t>Betty S. Evans, Missouri State University, Springfield</t>
    </r>
    <r>
      <rPr>
        <sz val="10"/>
        <color rgb="FF333333"/>
        <rFont val="Arial"/>
        <family val="2"/>
      </rPr>
      <t> </t>
    </r>
  </si>
  <si>
    <t>DK Eyewitness: Music</t>
  </si>
  <si>
    <t>DK Eyewitness: Dance</t>
  </si>
  <si>
    <t>dance</t>
  </si>
  <si>
    <t>http://www.artchive.com/</t>
  </si>
  <si>
    <t>Mark Harden's Artchive</t>
  </si>
  <si>
    <t>linked from Discover Education homework helper site</t>
  </si>
  <si>
    <t>http://www.artcyclopedia.com/index.html</t>
  </si>
  <si>
    <t>John Malyon/Specifica, Inc.,</t>
  </si>
  <si>
    <t>http://www.ibiblio.org/wm/paint/</t>
  </si>
  <si>
    <t>Web Museum, Paris and Nicolas Pioch</t>
  </si>
  <si>
    <t>http://arthistoryresources.net/ARTHLinks.html</t>
  </si>
  <si>
    <t>art history resources</t>
  </si>
  <si>
    <t>http://artsedge.kennedy-center.org/interactives/perfectpitch/</t>
  </si>
  <si>
    <t>Kennedy Center</t>
  </si>
  <si>
    <t>Parents need to know that the Google Art Project amasses more than 30,000 great works from different real-world collections like The Art Institute of Chicago or The Tate and presents them in virtual galleries. Kids can browse artworks either on the webpage or by exploring a map (like Google's Street View) of the museum itself. High-resolution images mean you can get a closer look at these digital images than the paintings themselves. Kids could see nudity or depictions of violence in these classic works.</t>
  </si>
  <si>
    <t>Common Sense Media</t>
  </si>
  <si>
    <t>http://www.google.com/culturalinstitute/project/art-project</t>
  </si>
  <si>
    <t>google art project</t>
  </si>
  <si>
    <t>Parents need to know that WeVideo is a video-editing and -sharing site that kids can use to create school projects or fun film experiments. For younger kids, parents will definitely want to set it to the easiest mode, Storyboard, but more experienced kids can move on to the next level, Timeline, and add more advanced features to their videos.</t>
  </si>
  <si>
    <t>https://www.wevideo.com/</t>
  </si>
  <si>
    <t>http://datadragon.com/education/</t>
  </si>
  <si>
    <t>Music Education at Datadragon</t>
  </si>
  <si>
    <t>http://www.ntl.matrix.com.br/pfilho/html/main_index/</t>
  </si>
  <si>
    <t>music/American history</t>
  </si>
  <si>
    <t>Lyrics World</t>
  </si>
  <si>
    <t>http://school.discoveryeducation.com/homeworkhelp/bjpinchbeck/bjreference.html#biographies</t>
  </si>
  <si>
    <t>http://school.discoveryeducation.com/homeworkhelp/bjpinchbeck/bjreference.html#dictionaries</t>
  </si>
  <si>
    <t>http://school.discoveryeducation.com/homeworkhelp/bjpinchbeck/bjreference.html#encyclopedias</t>
  </si>
  <si>
    <t>http://vacareerview.org/k5/</t>
  </si>
  <si>
    <t>http://bensguide.gpo.gov/k-2/index.html</t>
  </si>
  <si>
    <t>http://www.digitalhistory.uh.edu/index.cfm</t>
  </si>
  <si>
    <t>Digital History</t>
  </si>
  <si>
    <t>Ben's Guide to US Government for Kids</t>
  </si>
  <si>
    <t>http://www.archives.gov/historical-docs/</t>
  </si>
  <si>
    <t>Kingfisher</t>
  </si>
  <si>
    <t>chemistry</t>
  </si>
  <si>
    <t>multiple copies would allow students to parallel view while sharing the experience</t>
  </si>
  <si>
    <t>multiple copies allow for small groups to each have a copy for use</t>
  </si>
  <si>
    <t>multiple copies allow for parallel research while sharing the experience and for small groups to work simultaneously</t>
  </si>
  <si>
    <t>multiple copies allow for parallel reading while sharing the experience</t>
  </si>
  <si>
    <t>multiple copies allow for small group work  and for multiple students to work on homework simultaneously</t>
  </si>
  <si>
    <t>Includes: Sports, Writing, Talking, Science, Math, Computers, Art, Animals and Nature, and Adventure and Travel / multiple copies would allow students to parallel view while sharing the experience</t>
  </si>
  <si>
    <r>
      <t>Planet Earth is definitely the most adorable earth science book this reviewer has ever seen. Part of a series of nonfiction books illustrated by Simon Basher, each page features cute personifications of various geological features. The features are grouped into appropriate sections, such as weather, the inside forms, land forms, biomes, and water. Natural processes like the </t>
    </r>
    <r>
      <rPr>
        <u/>
        <sz val="11"/>
        <color rgb="FF1C7DFF"/>
        <rFont val="Inherit"/>
      </rPr>
      <t>water cycle</t>
    </r>
    <r>
      <rPr>
        <sz val="10"/>
        <color rgb="FF000000"/>
        <rFont val="Arial"/>
        <family val="2"/>
      </rPr>
      <t> and seasons are also included. Each feature is introduced as a character with a few bullet-point facts, and then they explain who they are and what they do in first-person. The page ends with a few more </t>
    </r>
    <r>
      <rPr>
        <u/>
        <sz val="11"/>
        <color rgb="FF1C7DFF"/>
        <rFont val="Inherit"/>
      </rPr>
      <t>bullet points</t>
    </r>
    <r>
      <rPr>
        <sz val="10"/>
        <color rgb="FF000000"/>
        <rFont val="Arial"/>
        <family val="2"/>
      </rPr>
      <t>, major facts, and a highlighted fact. The drawings are highly stylized and simple, but brightly colored and eye-catching. The text manages to work a lot of facts and information into the flippant tone; for instance, plateaus mentions that to "join our club you need to tower at least 1,500 ft. above sea level, have at least one steep side, and a flattish top." This book is a good overview of earth science in a condensed, easy-to-understand, and fun format —a nice alternative to technical textbooks. The memorable pictures and funny text might also help students remember the terms, so this would be a great supplement for science classrooms. Reviewer: Teresa Copeland</t>
    </r>
  </si>
  <si>
    <t>VOYA via Barnesandnoble.com</t>
  </si>
  <si>
    <t>Planet Earth: What Planet are You On?</t>
  </si>
  <si>
    <t>Astronomy: Out of This World!</t>
  </si>
  <si>
    <t>astronomy</t>
  </si>
  <si>
    <r>
      <t>Gr 4–8—Employing the same illustrative style used in Adrian Dingle's The Periodic Table: Elements with Style! (Kingfisher, 2007), Basher has created a portrait gallery of personified planets, comets, space probes, galaxies, several kinds of stars, and an array of other celestial bodies in a hyper-cute, pastel cartoon style reminiscent of Japanese artist Takashi Murakami's more extravagant flights. Along with short bulleted lists of additional information, each figure offers a fact-based self-description, from the Sun's exuberant "I'm a total star—the center of everything, baby! A fearsome fireball burning 600 million tons of hydrogen every second" to snotty Space-time's "Because you're used to seeing in only three dimensions, you cannot even imagine what I look like." Though the closest star to the sun is misidentified as a "brown dwarf" (it is actually Proxima Centauri, a red dwarf, which is correctly categorized on a later page), Green's astro-narrative is both accurate and spiced with seldom-mentioned details, such as Pluto's three moons and Saturn's weirdly hexagonal polar cloud. This won't replace more conventionally written and illustrated </t>
    </r>
    <r>
      <rPr>
        <u/>
        <sz val="11"/>
        <color rgb="FF1C7DFF"/>
        <rFont val="Inherit"/>
      </rPr>
      <t>surveys</t>
    </r>
    <r>
      <rPr>
        <sz val="10"/>
        <color rgb="FF000000"/>
        <rFont val="Arial"/>
        <family val="2"/>
      </rPr>
      <t>, but it could kindle (or in undermotivated older readers, rekindle) interest in the topic. And it's fun!—John Peters, New York Public Library</t>
    </r>
  </si>
  <si>
    <t>Chemistry: Getting a Big Reaction!</t>
  </si>
  <si>
    <t>Biology: Life As We Know It!</t>
  </si>
  <si>
    <t>biology</t>
  </si>
  <si>
    <t>Human Body: A Book With Guts!</t>
  </si>
  <si>
    <t>5 -up</t>
  </si>
  <si>
    <r>
      <t>The uninhibited and humorous style will attract this age group and reluctant readers. Presented in first person, the text makes its points with jokes and wordplay, but it also provides lots of information. Some amazing statistics show up at the bottom of each page. . . . This book would make good </t>
    </r>
    <r>
      <rPr>
        <u/>
        <sz val="11"/>
        <color rgb="FF1C7DFF"/>
        <rFont val="Inherit"/>
      </rPr>
      <t>supplemental</t>
    </r>
    <r>
      <rPr>
        <sz val="10"/>
        <color rgb="FF000000"/>
        <rFont val="Arial"/>
        <family val="2"/>
      </rPr>
      <t> material in science or health classes, especially for those students who think that science is boring. </t>
    </r>
    <r>
      <rPr>
        <b/>
        <sz val="10"/>
        <color rgb="FF000000"/>
        <rFont val="Arial"/>
        <family val="2"/>
      </rPr>
      <t>Recommended</t>
    </r>
  </si>
  <si>
    <t>Oceans: Making Waves!</t>
  </si>
  <si>
    <t>Other</t>
  </si>
  <si>
    <r>
      <t>Gr 4–6—This creative team introduces the components of algebra and geometry as cartoon-style characters. The book begins with a brief introduction to the subject of mathematics and Pythagoras. Then, the concepts are grouped together in eight chapters, including "Counting Crew" (Roman numerals, base 10, etc.), "Graph Gang" (vector, line, etc.), "Shape Sisters" (perimeter, area, etc.), "Trig-Athletes" (sine, cosine, etc.), and "In the Round" (circle, pi, etc.). Each chapter begins with an introduction and then the concepts are presented on a spread. One page features a drawing of the concept's character, while the opposing page provides a brief introduction to its characteristics and personality. The author describes a Mobius strip in detail, but never calls it by name. There is some crossover between this title and Green's Math: A Book You Can Count On (Kingfisher, 2010). The information is presented in a chatty tone. For example, Negative Number is introduced as living in, "…chilly, subzero zone. It's brrr, no doubt!" and is portrayed as an ice cube holding a thermometer. Along with the narrative, which is written in the first person from the concept's point of view, basic information and key facts are provided in </t>
    </r>
    <r>
      <rPr>
        <u/>
        <sz val="11"/>
        <color rgb="FF1C7DFF"/>
        <rFont val="Inherit"/>
      </rPr>
      <t>bullet points</t>
    </r>
    <r>
      <rPr>
        <sz val="10"/>
        <color rgb="FF000000"/>
        <rFont val="Arial"/>
        <family val="2"/>
      </rPr>
      <t>. This book is certain to appeal to number lovers and would be an effective supplement to a mathematics curriculum.—Maren Ostergard, King County Library System, Issaquah, WA</t>
    </r>
  </si>
  <si>
    <t>Algebra and Geometry: Anything but Square!</t>
  </si>
  <si>
    <t>Administrative/ Multi-Purpose Use</t>
  </si>
  <si>
    <t>Kidventurous blog</t>
  </si>
  <si>
    <t>"This book is so entertaining your kids won’t even realize they are learning." - references 2014 edition</t>
  </si>
  <si>
    <r>
      <t>Gr 3-6 Colorful illustrations, an attractive and uncrowded design, subjects of interest to kids, and fascinating details all combine in this book. The table of </t>
    </r>
    <r>
      <rPr>
        <u/>
        <sz val="10"/>
        <color rgb="FF1C7DFF"/>
        <rFont val="Inherit"/>
      </rPr>
      <t>contents</t>
    </r>
    <r>
      <rPr>
        <sz val="10"/>
        <color rgb="FF000000"/>
        <rFont val="Inherit"/>
      </rPr>
      <t> has images for each general category, such as "Astronomy," "Weather," "Nature," and "Sports." A "Useful Things" section includes intriguing articles on "Mayonnaise Magic," "Home Cooking," and creating a time capsule. In addition, for almost every article, there is an activity or project that can be accessed at the Almanac Web site. For example, the article on cacti includes a link to relevant national parks. This entertaining, interactive book will lead children into an exploration of diverse topics.-</t>
    </r>
    <r>
      <rPr>
        <i/>
        <sz val="10"/>
        <color rgb="FF000000"/>
        <rFont val="Inherit"/>
      </rPr>
      <t>Lee Bock, Glenbrook Elementary School, Pulaski, WI</t>
    </r>
  </si>
  <si>
    <t>Old Farmer's Almanac for Kids</t>
  </si>
  <si>
    <t>http://www.almanac4kids.com/</t>
  </si>
  <si>
    <r>
      <t>Gr 3–7—This user-friendly annual is arranged in an eye-catching layout by </t>
    </r>
    <r>
      <rPr>
        <u/>
        <sz val="11"/>
        <color rgb="FF1C7DFF"/>
        <rFont val="Inherit"/>
      </rPr>
      <t>subject categories</t>
    </r>
    <r>
      <rPr>
        <sz val="10"/>
        <color rgb="FF000000"/>
        <rFont val="Arial"/>
        <family val="2"/>
      </rPr>
      <t> and offers a wealth of informative text (facts, trivia, experiments, etc.) alongside numerous captioned photographs of people, places, and things, as well as charts and maps. The book also offers learning aids, such as puzzles and quizzes. While significant updating is not apparent, students can find Eli Manning's birthday and a definition of the greenhouse effect, and learn how to read a food label. This title supplements the Common Core curriculum by making fact-finding enjoyable; it is useful for homework and will be in demand for recreational reading.—Cara Moffett, A.R. Lewis Elementary School, Pickens, SC - refers to the 2013 edition</t>
    </r>
  </si>
  <si>
    <t>When it comes to the extreme, the exceptional, and the unique, nobody does it better than the travel mavens at Lonely Planet. This collection of astonishing, far-flung places and adventures will remind young readers that it's a big world out there.</t>
  </si>
  <si>
    <t>Barnes &amp; Noble</t>
  </si>
  <si>
    <t>Lonely Planet Publishing</t>
  </si>
  <si>
    <t>Lonely Planet Not for Parents Extreme Planet</t>
  </si>
  <si>
    <r>
      <t>Silvey, former editor of The Horn Book magazine and an expert on children’s literature, has compiled her online Children’s Book-a-Day Almanac (childrensbookalmanac.com) into print. In so doing, she provides a worthwhile resource for teachers, librarians, and parents. For each of the 365 days of the year, she gives a bit of historical or informational narrative, presents the synopsis of a book that relates to the day, and suggests an age-appropriate audience for the title. Sidebars offer brief facts and additional </t>
    </r>
    <r>
      <rPr>
        <u/>
        <sz val="10"/>
        <color rgb="FF1C7DFF"/>
        <rFont val="Verdana"/>
        <family val="2"/>
      </rPr>
      <t>books to read</t>
    </r>
    <r>
      <rPr>
        <sz val="10"/>
        <color rgb="FF000000"/>
        <rFont val="Verdana"/>
        <family val="2"/>
      </rPr>
      <t>. The recommended books—which span age ranges from elementary through high school—are classics (or are destined to become classics). Although students might need background information to understand or appreciate some of the older books, there are plenty of newer books that are readily available and appropriate. The print volume is a handy desk ready-reference book, and when used in conjunction with the interactive website, it becomes much more dynamic. Recommended for parents, teachers, and librarians. --J. B. Petty</t>
    </r>
  </si>
  <si>
    <t>http://childrensbookalmanac.com/</t>
  </si>
  <si>
    <t>Anita Silvey's Children's Book-a-day Almanac</t>
  </si>
  <si>
    <t>Children's Book-a-day Almanac</t>
  </si>
  <si>
    <t>Roaring Brook Press</t>
  </si>
  <si>
    <t>Guinness World Records 2015</t>
  </si>
  <si>
    <t>The Guinness World Records had a slightly embarrassing origin: In November 1951, while on an Irish hunting holiday, the managing director of Guinness Breweries became embroiled in a friendly dispute about the relative speed of bird species. From that mild tiff was born a first great project and then an almost instant word-of-mouth bestseller. To say it is successful is an understatement: In fact, in its various editions, Guinness World Records is now the bestselling copyrighted book of all time. The key to its popularity is its ever evolving nature, evidenced in this new illustrated edition with new topics and feature chapters; hundreds of new and updated records; more than 100 original photographs; "See-It-3D" icons; and, not least, a free Guinness World Records app. Officially amazing indeed. - refering to 2014 edition</t>
  </si>
  <si>
    <t>Time for Kids Almanac 2015</t>
  </si>
  <si>
    <t>Publishers' Weekly</t>
  </si>
  <si>
    <r>
      <t>Relevance and Relationship: Updated version of an almanac housed in the library. The </t>
    </r>
    <r>
      <rPr>
        <sz val="11"/>
        <color theme="1"/>
        <rFont val="Calibri"/>
        <family val="2"/>
        <scheme val="minor"/>
      </rPr>
      <t>information</t>
    </r>
    <r>
      <rPr>
        <sz val="10.5"/>
        <color rgb="FF181818"/>
        <rFont val="Georgia"/>
        <family val="1"/>
      </rPr>
      <t> presented in this current almanac better reflects the current student body’s interest and the world around them.</t>
    </r>
    <r>
      <rPr>
        <sz val="11"/>
        <color theme="1"/>
        <rFont val="Calibri"/>
        <family val="2"/>
        <scheme val="minor"/>
      </rPr>
      <t xml:space="preserve"> Purpose: Update a reference material which is already in the library and provide students</t>
    </r>
    <r>
      <rPr>
        <sz val="10.5"/>
        <color rgb="FF181818"/>
        <rFont val="Georgia"/>
        <family val="1"/>
      </rPr>
      <t> with information of world happenings.</t>
    </r>
    <r>
      <rPr>
        <sz val="11"/>
        <color theme="1"/>
        <rFont val="Calibri"/>
        <family val="2"/>
        <scheme val="minor"/>
      </rPr>
      <t xml:space="preserve"> Validity: Time is a publisher which has produced the popular TIME magazine and other periodicals</t>
    </r>
    <r>
      <rPr>
        <sz val="10.5"/>
        <color rgb="FF181818"/>
        <rFont val="Georgia"/>
        <family val="1"/>
      </rPr>
      <t> and referenced materials used in schools. </t>
    </r>
    <r>
      <rPr>
        <sz val="11"/>
        <color theme="1"/>
        <rFont val="Calibri"/>
        <family val="2"/>
        <scheme val="minor"/>
      </rPr>
      <t>Diversity: An easy</t>
    </r>
    <r>
      <rPr>
        <sz val="10.5"/>
        <color rgb="FF181818"/>
        <rFont val="Georgia"/>
        <family val="1"/>
      </rPr>
      <t> reader, it will appeal to </t>
    </r>
    <r>
      <rPr>
        <sz val="11"/>
        <color theme="1"/>
        <rFont val="Calibri"/>
        <family val="2"/>
        <scheme val="minor"/>
      </rPr>
      <t>visual learners</t>
    </r>
    <r>
      <rPr>
        <sz val="10.5"/>
        <color rgb="FF181818"/>
        <rFont val="Georgia"/>
        <family val="1"/>
      </rPr>
      <t>.Professional Review: Welz, Krista - references a prior edition</t>
    </r>
  </si>
  <si>
    <t>Gr 4-7-American Idol. The periodic table of elements. The major religions of the world. Only an almanac bold, brassy, and entertaining enough can make all these elements work together. Fortunately, Scholastic's tried-and-true formula of in-your-face photos and graphics, addictive lists, and on-trend talking points make this book a "want to read" for middle schoolers. It all starts with a catchy cover that's splashed with images of Angry Birds, Justin Bieber, and extreme skateboarders, all of which will draw in students eager to see what's inside. And the inside doesn't disappoint. With full-color illustrations (many of them stock photos) and easily scannable lists, sidebars, and pull-outs, readers (even reluctant ones) will be encouraged to spend time on what they're interested in and to skim the rest. The alphabetical organization (and user-friendly index) makes the material easy to access, but also unfortunately means that topics such as technology and U.S. government follow sports, and movies/TV/music comes before plants and population. While the information is well-researched, consider this volume a meatier companion to the standbys with massive followings, Guinness Book of World Records and Ripley's Believe It or Not.-Sharon Verbeten, All Write Creative Services, De Pere, WIα(c) Copyright 2011. Library Journals LLC, a wholly owned subsidiary of Media Source, Inc. No redistribution permitted. - refers to an earlier edition</t>
  </si>
  <si>
    <t>The American Heritage Children's Dictionary</t>
  </si>
  <si>
    <r>
      <t>Purpose: To </t>
    </r>
    <r>
      <rPr>
        <sz val="10"/>
        <color theme="1"/>
        <rFont val="Calibri"/>
        <family val="2"/>
        <scheme val="minor"/>
      </rPr>
      <t>aid students</t>
    </r>
    <r>
      <rPr>
        <sz val="10"/>
        <color rgb="FF181818"/>
        <rFont val="Georgia"/>
        <family val="1"/>
      </rPr>
      <t xml:space="preserve"> in finding definitions and to help basic library search skills.  </t>
    </r>
    <r>
      <rPr>
        <sz val="10"/>
        <color theme="1"/>
        <rFont val="Calibri"/>
        <family val="2"/>
        <scheme val="minor"/>
      </rPr>
      <t>Validity: This book has received numerous awards</t>
    </r>
    <r>
      <rPr>
        <sz val="10"/>
        <color rgb="FF181818"/>
        <rFont val="Georgia"/>
        <family val="1"/>
      </rPr>
      <t> and is published by a well known company.</t>
    </r>
    <r>
      <rPr>
        <sz val="10"/>
        <color theme="1"/>
        <rFont val="Calibri"/>
        <family val="2"/>
        <scheme val="minor"/>
      </rPr>
      <t xml:space="preserve"> Format: This is a 2010 print</t>
    </r>
    <r>
      <rPr>
        <sz val="10"/>
        <color rgb="FF181818"/>
        <rFont val="Georgia"/>
        <family val="1"/>
      </rPr>
      <t> edition with 864 pages of definitions and illustrations.</t>
    </r>
    <r>
      <rPr>
        <sz val="10"/>
        <color theme="1"/>
        <rFont val="Calibri"/>
        <family val="2"/>
        <scheme val="minor"/>
      </rPr>
      <t xml:space="preserve"> Arrangement and Presentation</t>
    </r>
    <r>
      <rPr>
        <sz val="10"/>
        <color rgb="FF181818"/>
        <rFont val="Georgia"/>
        <family val="1"/>
      </rPr>
      <t>: The dictionary is</t>
    </r>
    <r>
      <rPr>
        <sz val="10"/>
        <color theme="1"/>
        <rFont val="Calibri"/>
        <family val="2"/>
        <scheme val="minor"/>
      </rPr>
      <t>arranged alphabetically</t>
    </r>
    <r>
      <rPr>
        <sz val="10"/>
        <color rgb="FF181818"/>
        <rFont val="Georgia"/>
        <family val="1"/>
      </rPr>
      <t>. Included in the 864 pages are 13,000 main entries with more than 1,000 illustrations. The book also includes an appendix with a separate thesaurus, phonics, spelling, and measurement and geography section.  Diversity: The illustrations will help those struggling readers and those who are more of a visual learner.</t>
    </r>
    <r>
      <rPr>
        <sz val="10"/>
        <color theme="1"/>
        <rFont val="Calibri"/>
        <family val="2"/>
        <scheme val="minor"/>
      </rPr>
      <t xml:space="preserve"> Professional Review: McGuire, B. (2009). - references a prior edition</t>
    </r>
  </si>
  <si>
    <r>
      <t>The most noticeable change in this dictionary since the 1998 edition is that all the black-and-white illustrations have been replaced with full color. More than 3,000 new words and senses have been added, among them </t>
    </r>
    <r>
      <rPr>
        <i/>
        <sz val="10"/>
        <color theme="1"/>
        <rFont val="Calibri"/>
        <family val="2"/>
        <scheme val="minor"/>
      </rPr>
      <t>dark matter</t>
    </r>
    <r>
      <rPr>
        <sz val="10"/>
        <color theme="1"/>
        <rFont val="Calibri"/>
        <family val="2"/>
        <scheme val="minor"/>
      </rPr>
      <t>, </t>
    </r>
    <r>
      <rPr>
        <i/>
        <sz val="10"/>
        <color theme="1"/>
        <rFont val="Calibri"/>
        <family val="2"/>
        <scheme val="minor"/>
      </rPr>
      <t>deep-dish pizza</t>
    </r>
    <r>
      <rPr>
        <sz val="10"/>
        <color theme="1"/>
        <rFont val="Calibri"/>
        <family val="2"/>
        <scheme val="minor"/>
      </rPr>
      <t>, and </t>
    </r>
    <r>
      <rPr>
        <i/>
        <sz val="10"/>
        <color theme="1"/>
        <rFont val="Calibri"/>
        <family val="2"/>
        <scheme val="minor"/>
      </rPr>
      <t>instant messaging</t>
    </r>
    <r>
      <rPr>
        <sz val="10"/>
        <color theme="1"/>
        <rFont val="Calibri"/>
        <family val="2"/>
        <scheme val="minor"/>
      </rPr>
      <t>. Entries for people and places have been updated and expanded. For grades six to nine. </t>
    </r>
    <r>
      <rPr>
        <i/>
        <sz val="10"/>
        <color theme="1"/>
        <rFont val="Calibri"/>
        <family val="2"/>
        <scheme val="minor"/>
      </rPr>
      <t>RBB Copyright © American Library Association. All rights reserved</t>
    </r>
    <r>
      <rPr>
        <sz val="10"/>
        <color theme="1"/>
        <rFont val="Calibri"/>
        <family val="2"/>
        <scheme val="minor"/>
      </rPr>
      <t> </t>
    </r>
    <r>
      <rPr>
        <i/>
        <sz val="10"/>
        <color theme="1"/>
        <rFont val="Verdana"/>
        <family val="2"/>
      </rPr>
      <t>--This text refers to an out of print or unavailable edition of this title.</t>
    </r>
  </si>
  <si>
    <t>The American Heritage First Dictionary</t>
  </si>
  <si>
    <t>K - 2</t>
  </si>
  <si>
    <t>An excellent reference book for first, second, and third graders, with 1800 entries, each followed by an example sentence. A fine ``How to Use Your Dictionary'' guide prefaces the volume. Each entry appears clearly in bold, blue typeface. Definitions are simple, and child-friendly; many full-color illustrations and photographs enrich the child's understanding of the words. In the case of verbs, particularly irregular ones, the past tense is given in a cogent, confusion-free way (``Ate is a form of eat. Chris eats three meals a day. Last night he ate pizza for supper.'') Altogether, a fine book for both home use and classroom. (Reference. 6-8) - refers to an earlier edition</t>
  </si>
  <si>
    <t>Kirkus Review</t>
  </si>
  <si>
    <t>4.5 out of 5 stars (59 reviews)</t>
  </si>
  <si>
    <t>Merriam-Webster's Elementary Dictionary</t>
  </si>
  <si>
    <t>Merriam-Webster's Visual Dictionary</t>
  </si>
  <si>
    <t>Scholastic Children's Dictionary</t>
  </si>
  <si>
    <t>Dictionaries - English</t>
  </si>
  <si>
    <t>Dictionaries - foreign language</t>
  </si>
  <si>
    <t>Dictionaries - Grammar/Technique</t>
  </si>
  <si>
    <t>Thesauri</t>
  </si>
  <si>
    <t>Merriam-Webster's Children's Dictionary</t>
  </si>
  <si>
    <t>1-4</t>
  </si>
  <si>
    <t>This is a collaborative effort, with design and images from DK and text based on Merriam-Webster’s Elementary Dictionary. Some definitions include variant spellings, usage notes and labels, example phrases, and synonym and word-history paragraphs. Parts-of-speech labels are abbreviated. In familiar DK fashion, sidebars illustrate groups of terms, such as examples of dinosaurs and different kinds of cheese. The reference section has a couple of pages on each continent plus information on flags; U.S. states, presidents, and vice presidents;  standard abbreviations (most of the comparable dictionaries include these in their A-Z sequence), and pronunciations for place-names. Grades 3-6. --Mary Ellen Quinn</t>
  </si>
  <si>
    <t>Gr 3-6-Scholastic is sticking to the formula it unrolled for the 2010 edition-mainly using photographs instead of drawings for illustrations and including modern vernacular, such as "chat room," and "mosh pit." Many of the pages in the 2013 edition are identical to those in the previous work. Entries are in neat, clearly defined columns and a large, easy-to-read font. Entry words appear in red and definitions are in black. The photographs are of remarkably fine resolution, possessing an almost 3-D quality and lifelike colors. This edition still has a 10-page thesaurus, grammar and idioms guides, a table of acronyms, a list of U.S. presidents, U.S. and world maps, and a table of world flags. Gone are the charts for the Braille and ASL alphabets, however. The few additions to this edition consist mainly of more word histories (users can now find the stories behind "grim," "molt," "relent," and "rummage"), and there are a few more photographs. Still in place is the use of phonetic pronunciation guides instead of the more academic use of symbols as guides. All in all, this is an attractive, modern reference, but unless your 2010 copy is in tatters, there is no need to invest in it.-Jennifer Prince, Buncombe County Public Libraries, NCα(c) Copyright 2013. Library Journals LLC, a wholly owned subsidiary of Media Source, Inc. No redistribution permitted.</t>
  </si>
  <si>
    <t>Merriam-Webster</t>
  </si>
  <si>
    <r>
      <t>Bridging the publisher's </t>
    </r>
    <r>
      <rPr>
        <i/>
        <sz val="10"/>
        <color rgb="FF000000"/>
        <rFont val="Arial"/>
        <family val="2"/>
      </rPr>
      <t>Primary Dictionary</t>
    </r>
    <r>
      <rPr>
        <sz val="10"/>
        <color rgb="FF000000"/>
        <rFont val="Arial"/>
        <family val="2"/>
      </rPr>
      <t> and its </t>
    </r>
    <r>
      <rPr>
        <i/>
        <sz val="10"/>
        <color rgb="FF000000"/>
        <rFont val="Arial"/>
        <family val="2"/>
      </rPr>
      <t>Intermediate</t>
    </r>
    <r>
      <rPr>
        <sz val="10"/>
        <color rgb="FF000000"/>
        <rFont val="Arial"/>
        <family val="2"/>
      </rPr>
      <t> or </t>
    </r>
    <r>
      <rPr>
        <i/>
        <sz val="10"/>
        <color rgb="FF000000"/>
        <rFont val="Arial"/>
        <family val="2"/>
      </rPr>
      <t>School</t>
    </r>
    <r>
      <rPr>
        <sz val="10"/>
        <color rgb="FF000000"/>
        <rFont val="Arial"/>
        <family val="2"/>
      </rPr>
      <t> offerings, this update contains more than 36,000 entries and 800 color illustrations, photographs, and diagrams, many of them new. Most entries include sample sentences; 1300 are quotations from popular children's books (listed in an appendix). The work of classic authors such as Louisa May Alcott and E. B. White, along with contemporary writers such as Judy Blume and Jack Gantos, is excerpted to "...help build language skills and encourage a love of reading." Many of the quotes are uninspiring and not particularly representative of the books: for example, a line from </t>
    </r>
    <r>
      <rPr>
        <i/>
        <sz val="10"/>
        <color rgb="FF000000"/>
        <rFont val="Arial"/>
        <family val="2"/>
      </rPr>
      <t>Harry Potter and the Chamber of Secrets</t>
    </r>
    <r>
      <rPr>
        <sz val="10"/>
        <color rgb="FF000000"/>
        <rFont val="Arial"/>
        <family val="2"/>
      </rPr>
      <t> (Scholastic, 1999) reads: "The sides of the car were scratched and smeared with mud." On each page, guide words in color appear at the top, and a vertical alphabet list (with the current letter framed) scrolls down the margin. Most pages have one or two images or highlighted paragraphs discussing word histories, Greek and Latin roots, or synonyms. "Headscratchers" contain inane curiosities such as, "Thousand is the first number whose name is spelled using an a. That means that you can count from zero to nine-hundred, ninety-nine without ever using an a!" Front matter includes a labeled page key and an explanatory "Using Your Dictionary" note. Signs and symbols (including mathematical and business-writing conventions), a geographical name dictionary, and full-color political world and U.S. maps are appended.-</t>
    </r>
    <r>
      <rPr>
        <i/>
        <sz val="10"/>
        <color rgb="FF000000"/>
        <rFont val="Arial"/>
        <family val="2"/>
      </rPr>
      <t>Barbara Auerbach, New York City Public Schoo</t>
    </r>
  </si>
  <si>
    <t>Barnes and Noble</t>
  </si>
  <si>
    <t>1 - 3</t>
  </si>
  <si>
    <t>Merriam-Webster's Intermediate Dictionary</t>
  </si>
  <si>
    <t>http://www.merriam-webster.com/dictionary/</t>
  </si>
  <si>
    <t>Encyclopedia Brittanica</t>
  </si>
  <si>
    <t>http://www.collinsdictionary.com/english-thesaurus</t>
  </si>
  <si>
    <t>http://www.merriam-webster.com/thesaurus/</t>
  </si>
  <si>
    <t>My First Dictionary</t>
  </si>
  <si>
    <t>Sharp, brightly hued photos that effectively leap off the page combine with detailed drawings to make this large-format, paper-over-board volume a visual treat for youngsters. Preschoolers can keep busy identifying the two dozen or so objects, concepts and actions illustrated on each spread. Older readers can tackle the concise definitions accompanying each bold-faced word and picture. Root emphasizes familiar and more exotic animals, as well as activities, playthings and locations (supermarket, school, park) that are pivotal to a child's world. She does an admirable job using words and pictures to present tough-to-describe adjectives (double, expensive). The author also includes entries and photos representing numerous cultures, and writes her definitions from a child's perspective without being at all condescending ("A man is a grown-up boy"). A welcome addition to this well-balanced reference is a concluding section devoted to "dictionary games" that challenge memory, spelling and deduction skills. Ages 4-up. </t>
  </si>
  <si>
    <t>multiple copies allow for small group work</t>
  </si>
  <si>
    <t>What is the difference between a briolette-cut diamond and a pear-shaped one? Where are cuts of meat found on a cow? What comprises a horse’s hoof? All of these questions and so many more can be answered in this newly updated visual dictionary. Approximately 25,000 terms are divided up into color-coordinated sections, with 8,000 full-color illustrations. An index in the back helps to locate information, since the entries are not in alphabetical order. A great addition to a reference section, this book will find patrons and librarians alike using it for quick, colorful, and interesting reference. --Erin Linsenmeyer</t>
  </si>
  <si>
    <t>Collins English Dictionary</t>
  </si>
  <si>
    <t>Merriam-Webster Online</t>
  </si>
  <si>
    <t>Discovery Education Homework Helper</t>
  </si>
  <si>
    <t>Simon and Schuster's Thesaurus for Children</t>
  </si>
  <si>
    <t>Simon and Schuster Books for Young Readers</t>
  </si>
  <si>
    <t>Amazon.com</t>
  </si>
  <si>
    <r>
      <t>Finding the right (appropriate/proper/correct) word can be so demanding (difficult/tough/hard), sometimes. But a good thesaurus can help find the word that expresses just what a writer or speaker wants to say, clearly and exactly. The </t>
    </r>
    <r>
      <rPr>
        <i/>
        <sz val="12"/>
        <color rgb="FF333333"/>
        <rFont val="Verdana"/>
        <family val="2"/>
      </rPr>
      <t>Simon and Schuster Thesaurus for Children</t>
    </r>
    <r>
      <rPr>
        <sz val="12"/>
        <color rgb="FF333333"/>
        <rFont val="Verdana"/>
        <family val="2"/>
      </rPr>
      <t> is an excellent (fine/admirable/great) beginning thesaurus for kids. Although not comprehensive, this handy resource includes over 800 main entries, with 5,000 synonyms--which should be plenty for most young writers. Children will find themselves returning to this handsome volume time after time as they build their vocabulary, avoid word repetition, improve their writing skills, and make correct word choices. Each alphabetical entry gives the part of speech, definitions, and example sentences, and provides easy-to-use cross-references. A complete index, a list of common phrases and idioms, common grammar problems, "word banks," and other features make this up-to-date thesaurus a reliable reference tool for budding writers and plain old students alike.And since no desk should be without a thesaurus </t>
    </r>
    <r>
      <rPr>
        <i/>
        <sz val="12"/>
        <color rgb="FF333333"/>
        <rFont val="Verdana"/>
        <family val="2"/>
      </rPr>
      <t>or</t>
    </r>
    <r>
      <rPr>
        <sz val="12"/>
        <color rgb="FF333333"/>
        <rFont val="Verdana"/>
        <family val="2"/>
      </rPr>
      <t> a dictionary, the </t>
    </r>
    <r>
      <rPr>
        <i/>
        <sz val="12"/>
        <color rgb="FF996633"/>
        <rFont val="Verdana"/>
        <family val="2"/>
      </rPr>
      <t>Macmillan Dictionary for Children</t>
    </r>
    <r>
      <rPr>
        <sz val="12"/>
        <color rgb="FF333333"/>
        <rFont val="Verdana"/>
        <family val="2"/>
      </rPr>
      <t>, another Simon and Schuster reference book, makes a dandy companion to the</t>
    </r>
    <r>
      <rPr>
        <i/>
        <sz val="12"/>
        <color rgb="FF333333"/>
        <rFont val="Verdana"/>
        <family val="2"/>
      </rPr>
      <t>Thesaurus for Children</t>
    </r>
    <r>
      <rPr>
        <sz val="12"/>
        <color rgb="FF333333"/>
        <rFont val="Verdana"/>
        <family val="2"/>
      </rPr>
      <t>. (Ages 8 to 12) </t>
    </r>
    <r>
      <rPr>
        <i/>
        <sz val="12"/>
        <color rgb="FF333333"/>
        <rFont val="Verdana"/>
        <family val="2"/>
      </rPr>
      <t>--Emilie Coulter</t>
    </r>
  </si>
  <si>
    <t>Barron's Educational Series</t>
  </si>
  <si>
    <t>4.3 out of 5 stars (7 reviews)</t>
  </si>
  <si>
    <t>Painless Junior: Grammar</t>
  </si>
  <si>
    <t>Painless Junior: Writing</t>
  </si>
  <si>
    <t>This seems a good resource. If you don't need all the sections, just use those that fit your need." —Practical Homeschooling, Joe De Soles</t>
  </si>
  <si>
    <t>http://www.synonym.com/</t>
  </si>
  <si>
    <t xml:space="preserve">Synomym </t>
  </si>
  <si>
    <t>http://thesaurus.com/</t>
  </si>
  <si>
    <t>synomyms</t>
  </si>
  <si>
    <t>synomyms, antonyms, and dictionary definitions</t>
  </si>
  <si>
    <t>Thesaurus.com</t>
  </si>
  <si>
    <t>The American Heritage Children's Thesaurus</t>
  </si>
  <si>
    <r>
      <t>What is the best synonym for "playful?" Aspiring writers in grades three to seven can choose among "energetic, frisky, frolicsome," and "lively" (marked as the best by a solid diamond), while also considering "amusing and joking" (indicated by an </t>
    </r>
    <r>
      <rPr>
        <u/>
        <sz val="11"/>
        <color rgb="FF1C7DFF"/>
        <rFont val="Inherit"/>
      </rPr>
      <t>open</t>
    </r>
    <r>
      <rPr>
        <sz val="10"/>
        <color rgb="FF000000"/>
        <rFont val="Arial"/>
        <family val="2"/>
      </rPr>
      <t> diamond) as other possibilities for the sentence: "My kitten is always in a </t>
    </r>
    <r>
      <rPr>
        <u/>
        <sz val="11"/>
        <color rgb="FF1C7DFF"/>
        <rFont val="Inherit"/>
      </rPr>
      <t>playful mood</t>
    </r>
    <r>
      <rPr>
        <sz val="10"/>
        <color rgb="FF000000"/>
        <rFont val="Arial"/>
        <family val="2"/>
      </rPr>
      <t>." An introduction explains a thesaurus as a book of synonyms, or words of similar meaning, over 36,000 of which are contained in this useful reference book. Suggestions are offered in the context of making writing more vivid, varied, and expressive; for example, a letter that uses the word "cold" four times would be much more exciting if the writer substituted words like "chilly, cool, icy," or "frigid." The authors stress that the choice of synonym depends on the specific purpose or effect a writer has in mind. Other pages explain that, in using the thesaurus, readers will find some words having more than one meaning or used as different </t>
    </r>
    <r>
      <rPr>
        <u/>
        <sz val="11"/>
        <color rgb="FF1C7DFF"/>
        <rFont val="Inherit"/>
      </rPr>
      <t>parts</t>
    </r>
    <r>
      <rPr>
        <sz val="10"/>
        <color rgb="FF000000"/>
        <rFont val="Arial"/>
        <family val="2"/>
      </rPr>
      <t> of speech, each carefully noted and with sentences to show usage; some verbs may take a preposition to make them fit, as in "frown on" or "object to." Helpful, as well, are colorful boxes listing antonyms and "word groups" (general terms or words with no true synonyms, but where the editors offer related words that young writers can investigate). Color </t>
    </r>
    <r>
      <rPr>
        <u/>
        <sz val="11"/>
        <color rgb="FF1C7DFF"/>
        <rFont val="Inherit"/>
      </rPr>
      <t>photos</t>
    </r>
    <r>
      <rPr>
        <sz val="10"/>
        <color rgb="FF000000"/>
        <rFont val="Arial"/>
        <family val="2"/>
      </rPr>
      <t> appear on nearly every page (their words indicated by a red arrow), mostly of kids being active—like a young dancer stretching—or of an appealing object like a roller coaster illustrating "thrill." A final page offers activities for getting to know the thesaurus better—challenging, but fun, is a list of titles of popular children's books for imaginative writers to change by substituting synonyms for the main words; for example, Laura Ingalls Wilder's </t>
    </r>
    <r>
      <rPr>
        <i/>
        <sz val="10"/>
        <color rgb="FF000000"/>
        <rFont val="Arial"/>
        <family val="2"/>
      </rPr>
      <t>Little House in the Big Woods</t>
    </r>
    <r>
      <rPr>
        <sz val="10"/>
        <color rgb="FF000000"/>
        <rFont val="Arial"/>
        <family val="2"/>
      </rPr>
      <t> could generate a number of possibilities. Hellweg and the publishers have produced a well-organized and age-appropriate reference book that should help creative young writers expand their vocabularies and perhaps even become addicted to words. Reviewer: Barbara L. Talcroft</t>
    </r>
  </si>
  <si>
    <t>Children's Literature</t>
  </si>
  <si>
    <t xml:space="preserve">3 - 7 </t>
  </si>
  <si>
    <t>4.6 out of 5 stars (44 reviews)</t>
  </si>
  <si>
    <t>"Reference tools may be a dime a dozen in this dog-eat-dog world, but here's a soup-to-nuts dictionary of colloquialisms that doesn't beat around the bush...an appealing browse as well as useful (and perhaps unique) resource for kids baffled by the intricacies of the English language." (The Bulletin of the Center for Children's Books, July/August 1996) - refers to an earlier edition</t>
  </si>
  <si>
    <t>The Bulletin of the Center for Children's Books</t>
  </si>
  <si>
    <t>Grade 3-7 More than 2000 entries with an average of 3 synonyms per entry. Many of the entries include an antonym printed in red type. A section entitled "Using the Thesaurus" explains entry words, guide words, synonyms and antonyms. It also elaborates upon words with more than one meaning and words that are spelled alike. The format is open and non-threatening, making the book accessible to young readers. The black-and-white line drawings are pleasant but unnecessary. Clear and Simple Thesaurus Dictionary (Grosset, 1971) by the same authors has the same format but contains more entries and a more difficult choice of words. A handy and valuable reference book. Jean M. Silady, Hillview School, New Providence, N.J.</t>
  </si>
  <si>
    <t>Golden Books</t>
  </si>
  <si>
    <t>A First Thesaurus</t>
  </si>
  <si>
    <t>An updated version of a student's easy reference tool at a reasonable price. Most of the book is dedicated to the dictionary of synonyms and antonyms; the final 25 pages or so list homonyms. This is good for browsing or for a writer's quick reference. For most entries, five to ten examples of synonyms are given and fewer antonyms are listed, but always more than one choice. KLIATT Codes: JSA—Recommended for junior and senior high school students, advanced students, and adults. 1965, 2001, Scholastic, 220p. 20cm., $4.95. Ages 13 to adult. Reviewer: Claire Rosser; KLIATT , July 2001 (Vol. 35, No. 4)</t>
  </si>
  <si>
    <t>KLIATT</t>
  </si>
  <si>
    <t>Scholastic Student Thesaurus</t>
  </si>
  <si>
    <r>
      <t>Any young student should find this intuitive, well-designed thesaurus quite helpful, as well as useful, practical, handy, beneficial, and versatile. If you have an aspiring wordsmith on your hands--or just a kid who's renowned for his prolific deployment of the words </t>
    </r>
    <r>
      <rPr>
        <i/>
        <sz val="10"/>
        <color rgb="FF333333"/>
        <rFont val="Verdana"/>
        <family val="2"/>
      </rPr>
      <t>nice</t>
    </r>
    <r>
      <rPr>
        <sz val="10"/>
        <color rgb="FF333333"/>
        <rFont val="Verdana"/>
        <family val="2"/>
      </rPr>
      <t> and </t>
    </r>
    <r>
      <rPr>
        <i/>
        <sz val="10"/>
        <color rgb="FF333333"/>
        <rFont val="Verdana"/>
        <family val="2"/>
      </rPr>
      <t>okay</t>
    </r>
    <r>
      <rPr>
        <sz val="10"/>
        <color rgb="FF333333"/>
        <rFont val="Verdana"/>
        <family val="2"/>
      </rPr>
      <t>--this 204-page thesaurus offers well over 1,000 primary entries and more than 10,000 supplementary entries using a clever on-the-page index. Instead of a traditional index, the </t>
    </r>
    <r>
      <rPr>
        <i/>
        <sz val="10"/>
        <color rgb="FF333333"/>
        <rFont val="Verdana"/>
        <family val="2"/>
      </rPr>
      <t>Scholastic Student Thesaurus</t>
    </r>
    <r>
      <rPr>
        <sz val="10"/>
        <color rgb="FF333333"/>
        <rFont val="Verdana"/>
        <family val="2"/>
      </rPr>
      <t> lists supplemental entries alphabetically on every single page. For example, </t>
    </r>
    <r>
      <rPr>
        <i/>
        <sz val="10"/>
        <color rgb="FF333333"/>
        <rFont val="Verdana"/>
        <family val="2"/>
      </rPr>
      <t>helpful</t>
    </r>
    <r>
      <rPr>
        <sz val="10"/>
        <color rgb="FF333333"/>
        <rFont val="Verdana"/>
        <family val="2"/>
      </rPr>
      <t> doesn't appear between </t>
    </r>
    <r>
      <rPr>
        <i/>
        <sz val="10"/>
        <color rgb="FF333333"/>
        <rFont val="Verdana"/>
        <family val="2"/>
      </rPr>
      <t>helper</t>
    </r>
    <r>
      <rPr>
        <sz val="10"/>
        <color rgb="FF333333"/>
        <rFont val="Verdana"/>
        <family val="2"/>
      </rPr>
      <t> and </t>
    </r>
    <r>
      <rPr>
        <i/>
        <sz val="10"/>
        <color rgb="FF333333"/>
        <rFont val="Verdana"/>
        <family val="2"/>
      </rPr>
      <t>herb</t>
    </r>
    <r>
      <rPr>
        <sz val="10"/>
        <color rgb="FF333333"/>
        <rFont val="Verdana"/>
        <family val="2"/>
      </rPr>
      <t> as a primary entry, but the index below on the same page refers young synonym-searchers to the main entry for </t>
    </r>
    <r>
      <rPr>
        <i/>
        <sz val="10"/>
        <color rgb="FF333333"/>
        <rFont val="Verdana"/>
        <family val="2"/>
      </rPr>
      <t>useful</t>
    </r>
    <r>
      <rPr>
        <sz val="10"/>
        <color rgb="FF333333"/>
        <rFont val="Verdana"/>
        <family val="2"/>
      </rPr>
      <t>. Each entry also contains part-of-speech labels, and many include usage notes and other synonym and antonym cross-references. With its clean look, thoughtful introduction, and kid-friendly accessibility, the </t>
    </r>
    <r>
      <rPr>
        <i/>
        <sz val="10"/>
        <color rgb="FF333333"/>
        <rFont val="Verdana"/>
        <family val="2"/>
      </rPr>
      <t>Scholastic Student Thesaurus</t>
    </r>
    <r>
      <rPr>
        <sz val="10"/>
        <color rgb="FF333333"/>
        <rFont val="Verdana"/>
        <family val="2"/>
      </rPr>
      <t> makes a fine introduction to what may quickly become an indispensable, essential, fundamental writing tool. (Ages 10 and older) </t>
    </r>
    <r>
      <rPr>
        <i/>
        <sz val="10"/>
        <color rgb="FF333333"/>
        <rFont val="Verdana"/>
        <family val="2"/>
      </rPr>
      <t>--Paul Hughes</t>
    </r>
    <r>
      <rPr>
        <sz val="10"/>
        <color rgb="FF333333"/>
        <rFont val="Verdana"/>
        <family val="2"/>
      </rPr>
      <t> </t>
    </r>
    <r>
      <rPr>
        <i/>
        <sz val="10"/>
        <color rgb="FF333333"/>
        <rFont val="Verdana"/>
        <family val="2"/>
      </rPr>
      <t>--This text refers to an out of print or unavailable edition of this title.</t>
    </r>
  </si>
  <si>
    <t>Packed with information in six sections (“Space,” “Earth,” “Nature,” “Human Body,” “Science” and “History”), this lavishly illustrated volume provides accessible and engaging information for middle-grade learners and up. Every page is tightly laid out with facts, photos, illustrations, and impressive 3-D renditions. Although too broad for targeted research, the Smithsonian Knowledge Encyclopedia allows readers to become immersed in the details and visuals that abound. This text fits the bill for school and public libraries interested in general reference at a reasonable price point. --Blaire Ranucci</t>
  </si>
  <si>
    <r>
      <t>For the most part, Watson succeeds in the challenging task of compiling an informative ``encyclopedia'' of interest to a very young audience. As in previous books in the My First series, the full-color, crystal-clear </t>
    </r>
    <r>
      <rPr>
        <u/>
        <sz val="11"/>
        <color rgb="FF1C7DFF"/>
        <rFont val="Calibri"/>
        <family val="2"/>
        <scheme val="minor"/>
      </rPr>
      <t>photos</t>
    </r>
    <r>
      <rPr>
        <sz val="11"/>
        <color rgb="FF333333"/>
        <rFont val="Arial"/>
        <family val="2"/>
      </rPr>
      <t> steal the show, enabling preschoolers to ``read'' the pages on their own and </t>
    </r>
    <r>
      <rPr>
        <u/>
        <sz val="11"/>
        <color rgb="FF1C7DFF"/>
        <rFont val="Calibri"/>
        <family val="2"/>
        <scheme val="minor"/>
      </rPr>
      <t>identify</t>
    </r>
    <r>
      <rPr>
        <sz val="11"/>
        <color rgb="FF333333"/>
        <rFont val="Arial"/>
        <family val="2"/>
      </rPr>
      <t>familiar objects. Curiously, the entries are not arranged alphabetically, but rather thematically, beginning with those subjects closest to a child's daily experiences (``The human body,'' ``Families,'' ``Games and sports,'' ``Jobs people do'') and moving on to more wide-reaching topics (``In the ocean,'' ``Traveling on land,'' ``Into space''). Too often, ancillary or arbitrary information is offered rather than definitions or succinct descriptions. For example, the text accompanying a </t>
    </r>
    <r>
      <rPr>
        <u/>
        <sz val="11"/>
        <color rgb="FF1C7DFF"/>
        <rFont val="Calibri"/>
        <family val="2"/>
        <scheme val="minor"/>
      </rPr>
      <t>picture</t>
    </r>
    <r>
      <rPr>
        <sz val="11"/>
        <color rgb="FF333333"/>
        <rFont val="Arial"/>
        <family val="2"/>
      </rPr>
      <t> of a factory reads: ``Factories are often built on the outskirts of a town. This means that trucks delivering to the factories do not have to drive through the heavy traffic in the city center.'' Still, there is plenty to look at and learn, especially for those at the younger end of the intended audience. Ages 3-7. ( May )</t>
    </r>
  </si>
  <si>
    <t>The Kingfisher Illustrated Pocket Thesaurus</t>
  </si>
  <si>
    <r>
      <t>If a </t>
    </r>
    <r>
      <rPr>
        <u/>
        <sz val="11"/>
        <color rgb="FF1C7DFF"/>
        <rFont val="Calibri"/>
        <family val="2"/>
        <scheme val="minor"/>
      </rPr>
      <t>picture</t>
    </r>
    <r>
      <rPr>
        <sz val="11"/>
        <color rgb="FF333333"/>
        <rFont val="Arial"/>
        <family val="2"/>
      </rPr>
      <t> is worth a thousand words then The Kingfisher Illustrated Pocket Dictionary and Illustrated Pocket Thesaurus say it all, in a </t>
    </r>
    <r>
      <rPr>
        <u/>
        <sz val="11"/>
        <color rgb="FF1C7DFF"/>
        <rFont val="Calibri"/>
        <family val="2"/>
        <scheme val="minor"/>
      </rPr>
      <t>format</t>
    </r>
    <r>
      <rPr>
        <sz val="11"/>
        <color rgb="FF333333"/>
        <rFont val="Arial"/>
        <family val="2"/>
      </rPr>
      <t> handy for tossing in a school backpack. The dictionary features more than 12,000 definitions plus 200 labeled, full-color illustrations, while the thesaurus boasts more than 5000 </t>
    </r>
    <r>
      <rPr>
        <u/>
        <sz val="11"/>
        <color rgb="FF1C7DFF"/>
        <rFont val="Calibri"/>
        <family val="2"/>
        <scheme val="minor"/>
      </rPr>
      <t>entries</t>
    </r>
    <r>
      <rPr>
        <sz val="11"/>
        <color rgb="FF333333"/>
        <rFont val="Arial"/>
        <family val="2"/>
      </rPr>
      <t> along with two-color illustrations throughout. )</t>
    </r>
  </si>
  <si>
    <t>The Essential Reading and Language Arts Glossary I: A Student Reference Guide</t>
  </si>
  <si>
    <t>Capstone Press</t>
  </si>
  <si>
    <t>The Essential Reading and Language Arts Glossary II: A Student Reference Guide</t>
  </si>
  <si>
    <t>The Essential Reading and Language Arts Glossary III: A Student Reference Guide</t>
  </si>
  <si>
    <t>suggested in Harper text</t>
  </si>
  <si>
    <t>second book to first book suggested in Harper text</t>
  </si>
  <si>
    <t>third book of series to first book suggested in Harper text</t>
  </si>
  <si>
    <t>Career Discovery Encyclopedia</t>
  </si>
  <si>
    <r>
      <t>Purpose: To educate students on the different </t>
    </r>
    <r>
      <rPr>
        <sz val="10"/>
        <color theme="1"/>
        <rFont val="Calibri"/>
        <family val="2"/>
        <scheme val="minor"/>
      </rPr>
      <t>career fields</t>
    </r>
    <r>
      <rPr>
        <sz val="10"/>
        <color rgb="FF181818"/>
        <rFont val="Georgia"/>
        <family val="1"/>
      </rPr>
      <t>available to them. Validity: Librarians and counselors chose Ferguson for</t>
    </r>
    <r>
      <rPr>
        <sz val="10"/>
        <color theme="1"/>
        <rFont val="Calibri"/>
        <family val="2"/>
        <scheme val="minor"/>
      </rPr>
      <t>career education</t>
    </r>
    <r>
      <rPr>
        <sz val="10"/>
        <color rgb="FF181818"/>
        <rFont val="Georgia"/>
        <family val="1"/>
      </rPr>
      <t> materials.</t>
    </r>
    <r>
      <rPr>
        <sz val="10"/>
        <color theme="1"/>
        <rFont val="Calibri"/>
        <family val="2"/>
        <scheme val="minor"/>
      </rPr>
      <t xml:space="preserve"> Format: 8 volumes with illustrations Arrangement and Presentation: Organized alphabetically from accountants to zoologist.  Diversity: Articles are easy</t>
    </r>
    <r>
      <rPr>
        <sz val="10"/>
        <color rgb="FF181818"/>
        <rFont val="Georgia"/>
        <family val="1"/>
      </rPr>
      <t> to read with illustrations, this will appeal to verbal, linguistic and visual learners.</t>
    </r>
    <r>
      <rPr>
        <sz val="10"/>
        <color theme="1"/>
        <rFont val="Calibri"/>
        <family val="2"/>
        <scheme val="minor"/>
      </rPr>
      <t xml:space="preserve"> Professional Review: Hudak, T. (2010). CAREER DISCOVERY ENCYCLOPEDIA. School Library Journal, 56(2), 67. </t>
    </r>
  </si>
  <si>
    <t>Childcraft: How and Why Library</t>
  </si>
  <si>
    <t>Rudiments of Wisdom</t>
  </si>
  <si>
    <t>World Book Discover</t>
  </si>
  <si>
    <t>based on cost of 0.26/students for 1200 students</t>
  </si>
  <si>
    <t>The World and I Online</t>
  </si>
  <si>
    <t>World and I</t>
  </si>
  <si>
    <t>Journey Back in Time</t>
  </si>
  <si>
    <t>500-1500 students</t>
  </si>
  <si>
    <t>Journey Back in Time, LLC</t>
  </si>
  <si>
    <t xml:space="preserve">recommended by the Texas Educational Technology Purchasing Consortium </t>
  </si>
  <si>
    <t>http://www.esc11.net//site/Default.aspx?PageID=5705</t>
  </si>
  <si>
    <t>district price for schools of 1001-2500 students - discount price for TETPC</t>
  </si>
  <si>
    <t xml:space="preserve">6 - 8 </t>
  </si>
  <si>
    <t>health/science</t>
  </si>
  <si>
    <t>Option 4: Middle School Science &amp; Health: Exploring Life Science, Exploring earth &amp; Space Sciences, Elements, Inventors &amp; Inventions, International Wildlife, Health Encyclopedia, Food &amp; Nutrition</t>
  </si>
  <si>
    <t>Option 1: Elementary Package: Exploring American History, Colonial America, The Old West, Dinosaurs, Growing Up With Science, Wildlife &amp; Plants of the World</t>
  </si>
  <si>
    <t>elementary</t>
  </si>
  <si>
    <t>history/science</t>
  </si>
  <si>
    <t>per Texas Educational Technology Purchasing Consortium</t>
  </si>
  <si>
    <t>Option 3: Middle School History: Colonial America, Civil War, Exploring American History, The Old West, Explorers &amp; Exploration</t>
  </si>
  <si>
    <t>Option 2: Middle School Geography: Peoples of Africa, Peoples of East Asia, Australia &amp; Pacific, Peoples of Europe, Peoples of the Americas, Peoples of Western Asia</t>
  </si>
  <si>
    <t>http://www.esc11.net//site/Default.aspx?PageID=5706</t>
  </si>
  <si>
    <t>Countries and their cultures</t>
  </si>
  <si>
    <r>
      <t xml:space="preserve">per Texas Educational Technology Purchasing Consortium quote ~ </t>
    </r>
    <r>
      <rPr>
        <sz val="11"/>
        <color theme="1"/>
        <rFont val="Calibri"/>
        <family val="2"/>
        <scheme val="minor"/>
      </rPr>
      <t>Marshall Cavendish Digital has entered the online resource market with only a few titles currently available; however, as their product line continues to grow, this unique digital resource will meet the needs of a large number of school and public librarians that want the ability to add only the digital resources that they need. With the addition of the other enhancements, cited above, Marshall Cavendish Digital will soon find itself a digital mainstay in both school and public libraries. As a creative solution to the needs of librarians building their digital library collections, Marshall Cavendish Digital deserves an A for its unique options and quality of content.</t>
    </r>
  </si>
  <si>
    <t>we video</t>
  </si>
  <si>
    <t>http://www.factmonster.com/encyclopedia/literature-arts.html</t>
  </si>
  <si>
    <t>Fact Monster - literature and arts</t>
  </si>
  <si>
    <t>Grade 3-6-This alphabetically arranged encyclopedia includes entries on 100 explorers from around the world, from 500 B.C. to the 20th century. Familiar individuals, such as Henry Hudson, Vasco N£¤ez de Balboa, Gertrude Bell, and Yuri Gagarin, are profiled, as are the lesser-known Benjamin of Tudela, Pedro Alvares Cabral, Faxian, and Fridtjof Nansen. Average-quality, black-and-white reproductions, photographs, and maps marked with the routes these intrepid men and women followed appear throughout. For the most part, the individuals' lives are presented chronologically, with a summary of their accomplishments at the end. The profiles conclude with Web sites, which will be a good source of primary material. The volume ends with appendixes that list the explorers by nationality and area of exploration, and a chronology that begins at 1100 B.C. A subject index lists main entries in bold print. Peggy Saari and Daniel B. Baker's Explorers and Discoverers (UXL, 1995) is for slightly older students and does not include Web sites. World Explorers will satisfy research needs. Maureen Connelly, John C. Hart Memorial Library, Shrub Oak, NY</t>
  </si>
  <si>
    <r>
      <t>June 1 and June 15, 2006 This volume from Favorable Impressions, formerly an imprint of Omnigraphics but now anindependent publisher, provides updated entries for 28 of the American authors included in the</t>
    </r>
    <r>
      <rPr>
        <i/>
        <sz val="10.5"/>
        <color rgb="FF000000"/>
        <rFont val="Lucida Sans Unicode"/>
        <family val="2"/>
      </rPr>
      <t>Biography for Beginners</t>
    </r>
    <r>
      <rPr>
        <sz val="10.5"/>
        <color rgb="FF000000"/>
        <rFont val="Lucida Sans Unicode"/>
        <family val="2"/>
      </rPr>
      <t> series from 1995 to 1997. The cover and entries retain the look and format of the original. The author list includes perennial favorites such as Aliki, Jan and Stan Berenstain, Judy Blume, Eric Carle, Matt Christopher, Ezra Jack Keats, Patricia Polacco, Dr. Seuss, and Rosemary Wells. Entries supply biographical information such as birth date, childhood highlights, education and earlyjobs; why the person became an author; how the author finds ideas; a highlighted quotation from the author; and personal information about the author's home and family. A selected list of theauthor's work, a contact address, and Web site address complete the entry. Color is used for many of the author portraits and for reproducing illustrations from their books; this enhances appreciation for many of the artwork details lost in black-and-white reproduction. A name index is followed by Caldecott Medal and Honor Book and Newbery Medal and Honor indexes. The name index, however, is just a table of contents and the awards indexes only list those authors found in the book. Written in an engaging style, the profiles are also accessible to younger readers as read-aloud material. This volume is an easy way to update the original series and provide reference information for students.--</t>
    </r>
    <r>
      <rPr>
        <i/>
        <sz val="10.5"/>
        <color rgb="FF000000"/>
        <rFont val="Lucida Sans Unicode"/>
        <family val="2"/>
      </rPr>
      <t>Esther Sinofsky</t>
    </r>
  </si>
  <si>
    <r>
      <t>"Compact, </t>
    </r>
    <r>
      <rPr>
        <u/>
        <sz val="11"/>
        <color rgb="FF1C7DFF"/>
        <rFont val="Calibri"/>
        <family val="2"/>
        <scheme val="minor"/>
      </rPr>
      <t>concise</t>
    </r>
    <r>
      <rPr>
        <sz val="11"/>
        <color rgb="FF000000"/>
        <rFont val="Lucida Sans Unicode"/>
        <family val="2"/>
      </rPr>
      <t> articles about each President of the United States from Washington to Clinton are presented in an attractive format for ease in </t>
    </r>
    <r>
      <rPr>
        <u/>
        <sz val="11"/>
        <color rgb="FF1C7DFF"/>
        <rFont val="Calibri"/>
        <family val="2"/>
        <scheme val="minor"/>
      </rPr>
      <t>writing reports</t>
    </r>
    <r>
      <rPr>
        <sz val="11"/>
        <color rgb="FF000000"/>
        <rFont val="Lucida Sans Unicode"/>
        <family val="2"/>
      </rPr>
      <t>."</t>
    </r>
  </si>
  <si>
    <t>The Elementary School Library Collection</t>
  </si>
  <si>
    <r>
      <t xml:space="preserve">August, 2008 </t>
    </r>
    <r>
      <rPr>
        <b/>
        <i/>
        <sz val="13.5"/>
        <color rgb="FF000000"/>
        <rFont val="Lucida Sans Unicode"/>
        <family val="2"/>
      </rPr>
      <t xml:space="preserve">African-American Leaders, Volume 1 </t>
    </r>
    <r>
      <rPr>
        <sz val="10.5"/>
        <color rgb="FF000000"/>
        <rFont val="Lucida Sans Unicode"/>
        <family val="2"/>
      </rPr>
      <t>This well organized and cross-referenced volume is meant to be a beginning research book, and it does an admirable job. The table of contents lists 37 civil rights, political, and social leaders, organized in alphabetical order with birth and death dates and a phrase or two telling of their main accomplishment(s). This would be a great help to students as they choose whom to research. A brief introduction explains the accomplishments of those included in the book and the category where their achievements best fits, helping the librarian direct students to an appropriate subject for their research assignment. In the body of the biography, students find the major points they want to include in their paper printed in bold capitalized type. Words that are found in the glossary are printed in bold capital letters. The information is accurate, basic, and presented in an interesting way. Each biography ends with a few relevant Web sites. The book concludes with a section of brief biographies of notable African-American leaders who were not included in the main section. This is a wonderful book that helps young children as they develop research skills. Index. Highly Recommended.</t>
    </r>
  </si>
  <si>
    <r>
      <t xml:space="preserve">October, 2008 </t>
    </r>
    <r>
      <rPr>
        <i/>
        <sz val="12"/>
        <color rgb="FF000000"/>
        <rFont val="Lucida Sans Unicode"/>
        <family val="2"/>
      </rPr>
      <t>Biography for Beginners: African-American Leaders,</t>
    </r>
    <r>
      <rPr>
        <sz val="12"/>
        <color rgb="FF000000"/>
        <rFont val="Lucida Sans Unicode"/>
        <family val="2"/>
      </rPr>
      <t xml:space="preserve"> Volume 2 </t>
    </r>
    <r>
      <rPr>
        <sz val="10.5"/>
        <color rgb="FF000000"/>
        <rFont val="Lucida Sans Unicode"/>
        <family val="2"/>
      </rPr>
      <t>Gr 5-10--This volume covers 41 distinguished African-American actors, artists, authors, dancers, musicians, and entrepreneurs. (Volume 1 [2007] profiled individuals prominent in the areas of civil rights, politics, and social leadership; and scientists, inventors, and athletes). Each entry opens with an average-quality black-and-white photograph of the subject, and is followed by birth and (where applicable) death dates and information on early life, education, career, challenges, family, and legacy. Articles conclude with a listing of three to four relevant Web sites. The men and women cover a wide temporal range--from Phillis Wheatley, born around 1753, to Savion Glover, born in 1973. A good deal of information is presented over the course of five to nine pages, yet the profiles are easy to read and comprehend, due to simple, lively language, large font size, and generous line spacing and white space. An added bonus is the inclusion of 12 "Brief Biographies"--short entries on important people in African-American history who do not receive a full article. A subject index includes names, occupations, and other keywords. While most of the individuals in this volume are also profiled in </t>
    </r>
    <r>
      <rPr>
        <i/>
        <sz val="10.5"/>
        <color rgb="FF000000"/>
        <rFont val="Lucida Sans Unicode"/>
        <family val="2"/>
      </rPr>
      <t>African American Biographies</t>
    </r>
    <r>
      <rPr>
        <sz val="10.5"/>
        <color rgb="FF000000"/>
        <rFont val="Lucida Sans Unicode"/>
        <family val="2"/>
      </rPr>
      <t> (Grolier, 2006), this would make a good generalpurchase for libraries needing information on the topic.--</t>
    </r>
    <r>
      <rPr>
        <i/>
        <sz val="10.5"/>
        <color rgb="FF000000"/>
        <rFont val="Lucida Sans Unicode"/>
        <family val="2"/>
      </rPr>
      <t>Mary N. Oluonye, Shaker Heights Public Library, OH</t>
    </r>
  </si>
  <si>
    <r>
      <t>This collection of 60 biographies of women who made an impact in their fields, often as the first of their gender to do so, is geared to elementary school children. Although women from many time periods and cultures are included, three-fourths of the biographies are of Americans. Each 6 to 10 page article is accompanied by well-chosen illustrations of the women. For those from the last century and a half, these often include a portrait to begin the article as well as pictures from childhood and from the field. The article on Jane Goodall, for example, includes a picture her as a toddler with a toy chimpanzee followed by photos of her observing real apes in Africa. The articles themselves are written at the appropriate level for early- to middle-grade students and divided into sections that use bold type for the first few words to catch the reader’s eye. The use of quotes from the subjects and others enhance the biographies and make them more personal. The articles do not shy away from controversies in each woman’s life, and the authors do a good job of summing up the issues in a way younger readers can understand. A glossary, brief biographies of a dozen other women, a timeline, and an index follow the main part of the book. There are some punctuation errors, and Maya Lin is referred to as Mia in one case. A number of the websites listed after each biography do not work, often because of a transcription error. Sites that could be found often were written for older audiences. However, the biographies themselves serve as solid resources for young researchers.</t>
    </r>
    <r>
      <rPr>
        <i/>
        <sz val="10.5"/>
        <color rgb="FF000000"/>
        <rFont val="Lucida Sans Unicode"/>
        <family val="2"/>
      </rPr>
      <t>— Elaine Lindstrom</t>
    </r>
  </si>
  <si>
    <t>Biography for Beginners: Inventors</t>
  </si>
  <si>
    <t>Biography for Beginners: Presidents of the United States</t>
  </si>
  <si>
    <r>
      <t xml:space="preserve">December 1, 2006 </t>
    </r>
    <r>
      <rPr>
        <sz val="10.5"/>
        <color rgb="FF000000"/>
        <rFont val="Lucida Sans Unicode"/>
        <family val="2"/>
      </rPr>
      <t>Beginning with Greek Mathematician and Inventor Archimedes, 83 entries of 85 relevant inventors(the Montgolfier and Wright brothers are paired in single entries) are acknowledged in this latest edition to the </t>
    </r>
    <r>
      <rPr>
        <i/>
        <sz val="10.5"/>
        <color rgb="FF000000"/>
        <rFont val="Lucida Sans Unicode"/>
        <family val="2"/>
      </rPr>
      <t>Biography for Beginners</t>
    </r>
    <r>
      <rPr>
        <sz val="10.5"/>
        <color rgb="FF000000"/>
        <rFont val="Lucida Sans Unicode"/>
        <family val="2"/>
      </rPr>
      <t> series. Most are American-born or immigrated to America, but some inventors from elsewhere in the world are represented. Seven women are included. Entries, arranged alphabetically, cover achievements and discoveries in the fields of communication, electricity, medicine, transportation, commerce, and agriculture. In addition to the expected, such as George Washington Carver and Alexander Fleming, students will read about the achievements of Rachel Fuller Brown, co-creator of the first anti-fungal antibiotic; Temple Grandin, inventor of equipment for the humane treatment of livestock; and Garrett Morgan, inventor of the traffic signal and the gas mask. Entries average around six pages in length are presented in a standard format. Following the heading, which furnishes the inventor's name, birth and death dates, country of origin, and a statement of achievement, the text chronicles pertinent information regarding early childhood, education, personal life, career, and the history of the invention. Attention is paid to successes and failures, particularly those that ironically lead to unexpected discoveries. Cross-referencing directs the reader to other inventors in the volume. A list of available Web sites for further inquiry and investigation completes each entry. Black-and-white photographs, illustrations, and portraits are integrated into individual articles. An appendix consisting of a "Timeline of Inventors and Inventions" presents a visual historical perspective.  Clearly intended for the younger researcher, this well-presented, introductory account serves as a tool for investigation and for preparing reports. The price makes it affordable for inclusion in any elementary school or public library.</t>
    </r>
  </si>
  <si>
    <t>American Film: An A-Z Guide</t>
  </si>
  <si>
    <t>Children's Press</t>
  </si>
  <si>
    <t>...a mini museum between the covers of a book. [Eyewitness series]</t>
  </si>
  <si>
    <t>New York Times</t>
  </si>
  <si>
    <t>arts</t>
  </si>
  <si>
    <t>Eyewitness: Costume</t>
  </si>
  <si>
    <t>Lights on Broadway: A theatrical tour from A to Z</t>
  </si>
  <si>
    <t>Blue Apple Books</t>
  </si>
  <si>
    <t>K - 3</t>
  </si>
  <si>
    <t>A love letter to Broadway written with genuine warmth and professional-theater knowledge, this alphabet book features crisp, retro-style cartoon characters confidently racing about onstage and behind the scenes. Pleasantly busy pages capture the excitement of live theater and offer multiple entries for each letter. For example, A is for audition, actor, audience, and applause. S stands for stage, scenery, set, and script. Multiple sidebars offer further kid-friendly definitions. Plenty of star power is lent with quotes from luminaries such as Whoopi Goldberg, Liza Minelli, Steven Sondheim, Bernadette Peters, Carol Channing, and Kevin Kline. A CD single written by Lynn Ahrens and Stephen Flaherty performed by Mitchell is also included. A must for all collections, this book will be treasured by theater aficionados for years to come.</t>
  </si>
  <si>
    <t>Opera A to Z: A beginner's guide to opera</t>
  </si>
  <si>
    <t>Pinwheel Books</t>
  </si>
  <si>
    <t>I believe that I spent my budget nearly equally between electronic and print resources. I feel it is important to have equivalent materials in both print and online whenever possible to allow students to access information independent of the availability of technology. Electronic databases, while not guaranteed, lean towards having more up-to-date information and in this ever-changing world this can be very important and a one important reason why I did allocate as much money as I did to them. Another benefit to electronic databases is the sheer amount of available data and the lack of appreciable storage space in the library stacks. But there is something that is just doesn't quite translate in the experience of sharing a reading experience with a friend! I have chosen to purchase dual copies of many of the almanacs so that students can sit together and each peruse the same volume while pointing out interesting things to their friend who then looks it up in his/her copy. Having a parallel reading experience makes the seemingly solitary act of reading an exciting, social occasion that helps each reader become further engaged in the process and product of reading than if done as a solo venture. Some print materials have been ordered as sets of multiple copies in the expectation that library skills will be practiced in small groups needing identical resources. There is also an expectation that multiple copies of reference materials such as dictionaries would be needed by students participating in afterschool homework help meeting away from the classroom, presumably in the library. In some areas, the arts for one, I had problems finding materials that I felt lent themselves to the definition of "reference" materials. I know that I would have countless nonfiction offerings, but found most items that I investigated were either beyond the abilities of most of the students or focused on a singular aspect rather than the broader topic. I also had problems deciding on which select materials to include in the reference collection (i.e. literature) due to the vast number of resources available. For example, I couldn't pick just one book of poetry to include but I know that in the nonfiction collection itself there would be an ample supply, so rather than try to choose only one or two to represent everything, I need to make sure that there are directing signs throughout my space letting students know where else they can look to find resources.</t>
  </si>
</sst>
</file>

<file path=xl/styles.xml><?xml version="1.0" encoding="utf-8"?>
<styleSheet xmlns="http://schemas.openxmlformats.org/spreadsheetml/2006/main">
  <numFmts count="2">
    <numFmt numFmtId="44" formatCode="_(&quot;$&quot;* #,##0.00_);_(&quot;$&quot;* \(#,##0.00\);_(&quot;$&quot;* &quot;-&quot;??_);_(@_)"/>
    <numFmt numFmtId="43" formatCode="_(* #,##0.00_);_(* \(#,##0.00\);_(* &quot;-&quot;??_);_(@_)"/>
  </numFmts>
  <fonts count="54">
    <font>
      <sz val="11"/>
      <color theme="1"/>
      <name val="Calibri"/>
      <family val="2"/>
      <scheme val="minor"/>
    </font>
    <font>
      <sz val="10"/>
      <color rgb="FFFFFFFF"/>
      <name val="Arial"/>
      <family val="2"/>
    </font>
    <font>
      <sz val="11"/>
      <color theme="1"/>
      <name val="Calibri"/>
      <family val="2"/>
      <scheme val="minor"/>
    </font>
    <font>
      <b/>
      <sz val="10"/>
      <color rgb="FF333333"/>
      <name val="Arial"/>
      <family val="2"/>
    </font>
    <font>
      <sz val="10"/>
      <color rgb="FF333333"/>
      <name val="Arial"/>
      <family val="2"/>
    </font>
    <font>
      <i/>
      <sz val="10"/>
      <color rgb="FF333333"/>
      <name val="Arial"/>
      <family val="2"/>
    </font>
    <font>
      <u/>
      <sz val="11"/>
      <color theme="10"/>
      <name val="Calibri"/>
      <family val="2"/>
    </font>
    <font>
      <u/>
      <sz val="11"/>
      <color rgb="FF1C7DFF"/>
      <name val="Calibri"/>
      <family val="2"/>
      <scheme val="minor"/>
    </font>
    <font>
      <sz val="11"/>
      <name val="Calibri"/>
      <family val="2"/>
    </font>
    <font>
      <b/>
      <sz val="16"/>
      <color theme="1"/>
      <name val="Calibri"/>
      <family val="2"/>
      <scheme val="minor"/>
    </font>
    <font>
      <sz val="11"/>
      <color rgb="FF000000"/>
      <name val="Arial"/>
      <family val="2"/>
    </font>
    <font>
      <b/>
      <sz val="13.5"/>
      <color rgb="FF000000"/>
      <name val="Lucida Sans Unicode"/>
      <family val="2"/>
    </font>
    <font>
      <b/>
      <sz val="10"/>
      <color rgb="FF000000"/>
      <name val="Lucida Sans Unicode"/>
      <family val="2"/>
    </font>
    <font>
      <b/>
      <i/>
      <sz val="10"/>
      <color rgb="FF000000"/>
      <name val="Lucida Sans Unicode"/>
      <family val="2"/>
    </font>
    <font>
      <b/>
      <sz val="9"/>
      <color rgb="FF000000"/>
      <name val="Lucida Sans Unicode"/>
      <family val="2"/>
    </font>
    <font>
      <sz val="9"/>
      <name val="Arial"/>
      <family val="2"/>
    </font>
    <font>
      <sz val="9"/>
      <color rgb="FF000000"/>
      <name val="Times New Roman"/>
      <family val="1"/>
    </font>
    <font>
      <sz val="11"/>
      <name val="Arial"/>
      <family val="2"/>
    </font>
    <font>
      <u/>
      <sz val="11"/>
      <name val="Calibri"/>
      <family val="2"/>
      <scheme val="minor"/>
    </font>
    <font>
      <sz val="11"/>
      <name val="Calibri"/>
      <family val="2"/>
      <scheme val="minor"/>
    </font>
    <font>
      <sz val="11"/>
      <color rgb="FF181818"/>
      <name val="Georgia"/>
      <family val="1"/>
    </font>
    <font>
      <i/>
      <sz val="11"/>
      <color rgb="FF181818"/>
      <name val="Georgia"/>
      <family val="1"/>
    </font>
    <font>
      <sz val="10"/>
      <color rgb="FF000000"/>
      <name val="Arial"/>
      <family val="2"/>
    </font>
    <font>
      <sz val="8"/>
      <color rgb="FF000000"/>
      <name val="Arial"/>
      <family val="2"/>
    </font>
    <font>
      <sz val="11"/>
      <color rgb="FF4A4A4A"/>
      <name val="Arial"/>
      <family val="2"/>
    </font>
    <font>
      <sz val="8.5"/>
      <color rgb="FF000000"/>
      <name val="Arial"/>
      <family val="2"/>
    </font>
    <font>
      <sz val="11"/>
      <color rgb="FF333333"/>
      <name val="Calibri"/>
      <family val="2"/>
      <scheme val="minor"/>
    </font>
    <font>
      <u/>
      <sz val="11"/>
      <color rgb="FF1C7DFF"/>
      <name val="Inherit"/>
    </font>
    <font>
      <i/>
      <sz val="10"/>
      <color rgb="FF000000"/>
      <name val="Arial"/>
      <family val="2"/>
    </font>
    <font>
      <b/>
      <sz val="10"/>
      <color rgb="FF000000"/>
      <name val="Arial"/>
      <family val="2"/>
    </font>
    <font>
      <sz val="12"/>
      <color rgb="FF333333"/>
      <name val="Verdana"/>
      <family val="2"/>
    </font>
    <font>
      <sz val="10"/>
      <color rgb="FF333333"/>
      <name val="Verdana"/>
      <family val="2"/>
    </font>
    <font>
      <sz val="10"/>
      <color rgb="FF000000"/>
      <name val="Inherit"/>
    </font>
    <font>
      <u/>
      <sz val="10"/>
      <color rgb="FF1C7DFF"/>
      <name val="Inherit"/>
    </font>
    <font>
      <i/>
      <sz val="10"/>
      <color rgb="FF000000"/>
      <name val="Inherit"/>
    </font>
    <font>
      <sz val="10"/>
      <color rgb="FF000000"/>
      <name val="Verdana"/>
      <family val="2"/>
    </font>
    <font>
      <u/>
      <sz val="10"/>
      <color rgb="FF1C7DFF"/>
      <name val="Verdana"/>
      <family val="2"/>
    </font>
    <font>
      <sz val="10.5"/>
      <color rgb="FF181818"/>
      <name val="Georgia"/>
      <family val="1"/>
    </font>
    <font>
      <sz val="10"/>
      <color rgb="FF181818"/>
      <name val="Georgia"/>
      <family val="1"/>
    </font>
    <font>
      <sz val="10"/>
      <color theme="1"/>
      <name val="Calibri"/>
      <family val="2"/>
      <scheme val="minor"/>
    </font>
    <font>
      <i/>
      <sz val="12"/>
      <color rgb="FF333333"/>
      <name val="Verdana"/>
      <family val="2"/>
    </font>
    <font>
      <i/>
      <sz val="10"/>
      <color theme="1"/>
      <name val="Calibri"/>
      <family val="2"/>
      <scheme val="minor"/>
    </font>
    <font>
      <i/>
      <sz val="10"/>
      <color theme="1"/>
      <name val="Verdana"/>
      <family val="2"/>
    </font>
    <font>
      <sz val="10"/>
      <color rgb="FF333333"/>
      <name val="Times New Roman"/>
      <family val="1"/>
    </font>
    <font>
      <i/>
      <sz val="12"/>
      <color rgb="FF996633"/>
      <name val="Verdana"/>
      <family val="2"/>
    </font>
    <font>
      <i/>
      <sz val="10"/>
      <color rgb="FF333333"/>
      <name val="Verdana"/>
      <family val="2"/>
    </font>
    <font>
      <sz val="11"/>
      <color rgb="FF333333"/>
      <name val="Arial"/>
      <family val="2"/>
    </font>
    <font>
      <b/>
      <i/>
      <sz val="11"/>
      <color theme="1"/>
      <name val="Calibri"/>
      <family val="2"/>
      <scheme val="minor"/>
    </font>
    <font>
      <sz val="11"/>
      <color rgb="FF000000"/>
      <name val="Lucida Sans Unicode"/>
      <family val="2"/>
    </font>
    <font>
      <sz val="10.5"/>
      <color rgb="FF000000"/>
      <name val="Lucida Sans Unicode"/>
      <family val="2"/>
    </font>
    <font>
      <i/>
      <sz val="10.5"/>
      <color rgb="FF000000"/>
      <name val="Lucida Sans Unicode"/>
      <family val="2"/>
    </font>
    <font>
      <b/>
      <i/>
      <sz val="13.5"/>
      <color rgb="FF000000"/>
      <name val="Lucida Sans Unicode"/>
      <family val="2"/>
    </font>
    <font>
      <i/>
      <sz val="12"/>
      <color rgb="FF000000"/>
      <name val="Lucida Sans Unicode"/>
      <family val="2"/>
    </font>
    <font>
      <sz val="12"/>
      <color rgb="FF000000"/>
      <name val="Lucida Sans Unicode"/>
      <family val="2"/>
    </font>
  </fonts>
  <fills count="3">
    <fill>
      <patternFill patternType="none"/>
    </fill>
    <fill>
      <patternFill patternType="gray125"/>
    </fill>
    <fill>
      <patternFill patternType="solid">
        <fgColor theme="4" tint="0.59999389629810485"/>
        <bgColor indexed="64"/>
      </patternFill>
    </fill>
  </fills>
  <borders count="1">
    <border>
      <left/>
      <right/>
      <top/>
      <bottom/>
      <diagonal/>
    </border>
  </borders>
  <cellStyleXfs count="3">
    <xf numFmtId="0" fontId="0" fillId="0" borderId="0"/>
    <xf numFmtId="44" fontId="2" fillId="0" borderId="0" applyFont="0" applyFill="0" applyBorder="0" applyAlignment="0" applyProtection="0"/>
    <xf numFmtId="0" fontId="6" fillId="0" borderId="0" applyNumberFormat="0" applyFill="0" applyBorder="0" applyAlignment="0" applyProtection="0">
      <alignment vertical="top"/>
      <protection locked="0"/>
    </xf>
  </cellStyleXfs>
  <cellXfs count="93">
    <xf numFmtId="0" fontId="0" fillId="0" borderId="0" xfId="0"/>
    <xf numFmtId="0" fontId="0" fillId="0" borderId="0" xfId="0" applyAlignment="1">
      <alignment horizontal="left" indent="3"/>
    </xf>
    <xf numFmtId="0" fontId="0" fillId="0" borderId="0" xfId="0" applyAlignment="1">
      <alignment wrapText="1"/>
    </xf>
    <xf numFmtId="0" fontId="1" fillId="0" borderId="0" xfId="0" applyFont="1"/>
    <xf numFmtId="0" fontId="0" fillId="0" borderId="0" xfId="0" applyAlignment="1">
      <alignment horizontal="center"/>
    </xf>
    <xf numFmtId="43" fontId="0" fillId="0" borderId="0" xfId="1" applyNumberFormat="1" applyFont="1" applyAlignment="1">
      <alignment wrapText="1"/>
    </xf>
    <xf numFmtId="43" fontId="0" fillId="0" borderId="0" xfId="1" applyNumberFormat="1" applyFont="1"/>
    <xf numFmtId="0" fontId="0" fillId="0" borderId="0" xfId="0" applyAlignment="1">
      <alignment horizontal="left"/>
    </xf>
    <xf numFmtId="0" fontId="0" fillId="0" borderId="0" xfId="0" applyAlignment="1">
      <alignment horizontal="right" wrapText="1"/>
    </xf>
    <xf numFmtId="0" fontId="0" fillId="0" borderId="0" xfId="0" applyAlignment="1">
      <alignment horizontal="right"/>
    </xf>
    <xf numFmtId="49" fontId="0" fillId="0" borderId="0" xfId="0" applyNumberFormat="1" applyAlignment="1">
      <alignment horizontal="right" wrapText="1"/>
    </xf>
    <xf numFmtId="49" fontId="0" fillId="0" borderId="0" xfId="0" applyNumberFormat="1" applyAlignment="1">
      <alignment horizontal="right"/>
    </xf>
    <xf numFmtId="49" fontId="0" fillId="0" borderId="0" xfId="0" quotePrefix="1" applyNumberFormat="1" applyAlignment="1">
      <alignment horizontal="right"/>
    </xf>
    <xf numFmtId="0" fontId="3" fillId="0" borderId="0" xfId="0" applyFont="1" applyAlignment="1">
      <alignment horizontal="left" wrapText="1"/>
    </xf>
    <xf numFmtId="0" fontId="0" fillId="0" borderId="0" xfId="0" applyAlignment="1">
      <alignment horizontal="center" wrapText="1"/>
    </xf>
    <xf numFmtId="0" fontId="4" fillId="0" borderId="0" xfId="0" applyFont="1" applyAlignment="1">
      <alignment wrapText="1"/>
    </xf>
    <xf numFmtId="0" fontId="5" fillId="0" borderId="0" xfId="0" applyFont="1" applyAlignment="1">
      <alignment wrapText="1"/>
    </xf>
    <xf numFmtId="0" fontId="0" fillId="0" borderId="0" xfId="0" applyAlignment="1">
      <alignment vertical="top" wrapText="1"/>
    </xf>
    <xf numFmtId="0" fontId="0" fillId="0" borderId="0" xfId="0" applyAlignment="1">
      <alignment vertical="top"/>
    </xf>
    <xf numFmtId="0" fontId="0" fillId="0" borderId="0" xfId="0" applyAlignment="1">
      <alignment horizontal="center"/>
    </xf>
    <xf numFmtId="0" fontId="0" fillId="0" borderId="0" xfId="0" applyAlignment="1">
      <alignment horizontal="center"/>
    </xf>
    <xf numFmtId="0" fontId="8" fillId="0" borderId="0" xfId="2" applyFont="1" applyAlignment="1" applyProtection="1">
      <alignment wrapText="1"/>
    </xf>
    <xf numFmtId="0" fontId="0" fillId="0" borderId="0" xfId="0" applyAlignment="1">
      <alignment horizontal="center" vertical="top" wrapText="1"/>
    </xf>
    <xf numFmtId="49" fontId="0" fillId="0" borderId="0" xfId="0" applyNumberFormat="1" applyAlignment="1">
      <alignment horizontal="right" vertical="top" wrapText="1"/>
    </xf>
    <xf numFmtId="0" fontId="0" fillId="0" borderId="0" xfId="0" applyAlignment="1">
      <alignment horizontal="right" vertical="top" wrapText="1"/>
    </xf>
    <xf numFmtId="43" fontId="0" fillId="0" borderId="0" xfId="1" applyNumberFormat="1" applyFont="1" applyAlignment="1">
      <alignment vertical="top" wrapText="1"/>
    </xf>
    <xf numFmtId="0" fontId="0" fillId="0" borderId="0" xfId="0" applyAlignment="1">
      <alignment horizontal="center" vertical="top"/>
    </xf>
    <xf numFmtId="49" fontId="0" fillId="0" borderId="0" xfId="0" applyNumberFormat="1" applyAlignment="1">
      <alignment horizontal="right" vertical="top"/>
    </xf>
    <xf numFmtId="0" fontId="0" fillId="0" borderId="0" xfId="0" applyAlignment="1">
      <alignment horizontal="right" vertical="top"/>
    </xf>
    <xf numFmtId="43" fontId="0" fillId="0" borderId="0" xfId="1" applyNumberFormat="1" applyFont="1" applyAlignment="1">
      <alignment vertical="top"/>
    </xf>
    <xf numFmtId="0" fontId="0" fillId="0" borderId="0" xfId="0" applyAlignment="1">
      <alignment horizontal="left" vertical="top"/>
    </xf>
    <xf numFmtId="49" fontId="0" fillId="0" borderId="0" xfId="0" quotePrefix="1" applyNumberFormat="1" applyAlignment="1">
      <alignment horizontal="right" vertical="top"/>
    </xf>
    <xf numFmtId="0" fontId="4" fillId="0" borderId="0" xfId="0" applyFont="1" applyAlignment="1">
      <alignment vertical="top" wrapText="1"/>
    </xf>
    <xf numFmtId="0" fontId="5" fillId="0" borderId="0" xfId="0" applyFont="1" applyAlignment="1">
      <alignment vertical="top" wrapText="1"/>
    </xf>
    <xf numFmtId="0" fontId="8" fillId="0" borderId="0" xfId="2" applyFont="1" applyAlignment="1" applyProtection="1">
      <alignment vertical="top" wrapText="1"/>
    </xf>
    <xf numFmtId="0" fontId="6" fillId="0" borderId="0" xfId="2" applyAlignment="1" applyProtection="1">
      <alignment vertical="top"/>
    </xf>
    <xf numFmtId="43" fontId="0" fillId="0" borderId="0" xfId="0" applyNumberFormat="1"/>
    <xf numFmtId="43" fontId="0" fillId="0" borderId="0" xfId="0" applyNumberFormat="1" applyAlignment="1">
      <alignment wrapText="1"/>
    </xf>
    <xf numFmtId="43" fontId="0" fillId="0" borderId="0" xfId="0" applyNumberFormat="1" applyAlignment="1">
      <alignment horizontal="left"/>
    </xf>
    <xf numFmtId="0" fontId="9" fillId="0" borderId="0" xfId="0" applyFont="1" applyAlignment="1">
      <alignment horizontal="left" indent="1"/>
    </xf>
    <xf numFmtId="0" fontId="0" fillId="0" borderId="0" xfId="0" applyAlignment="1">
      <alignment horizontal="center"/>
    </xf>
    <xf numFmtId="0" fontId="0" fillId="0" borderId="0" xfId="0" applyAlignment="1">
      <alignment horizontal="center" vertical="top"/>
    </xf>
    <xf numFmtId="0" fontId="10" fillId="0" borderId="0" xfId="0" applyFont="1" applyAlignment="1">
      <alignment horizontal="left" wrapText="1"/>
    </xf>
    <xf numFmtId="0" fontId="0" fillId="0" borderId="0" xfId="0" applyAlignment="1">
      <alignment horizontal="center"/>
    </xf>
    <xf numFmtId="0" fontId="15" fillId="0" borderId="0" xfId="0" applyFont="1" applyAlignment="1">
      <alignment wrapText="1"/>
    </xf>
    <xf numFmtId="0" fontId="8" fillId="0" borderId="0" xfId="2" applyFont="1" applyAlignment="1" applyProtection="1"/>
    <xf numFmtId="0" fontId="4" fillId="0" borderId="0" xfId="0" applyFont="1" applyAlignment="1">
      <alignment horizontal="left" wrapText="1"/>
    </xf>
    <xf numFmtId="0" fontId="17" fillId="0" borderId="0" xfId="0" applyFont="1" applyAlignment="1">
      <alignment wrapText="1"/>
    </xf>
    <xf numFmtId="0" fontId="0" fillId="0" borderId="0" xfId="0" applyFont="1" applyAlignment="1">
      <alignment horizontal="left" indent="3"/>
    </xf>
    <xf numFmtId="0" fontId="0" fillId="0" borderId="0" xfId="0" applyFont="1" applyAlignment="1">
      <alignment horizontal="left"/>
    </xf>
    <xf numFmtId="0" fontId="0" fillId="0" borderId="0" xfId="0" applyFont="1" applyAlignment="1">
      <alignment wrapText="1"/>
    </xf>
    <xf numFmtId="0" fontId="0" fillId="0" borderId="0" xfId="0" applyFont="1"/>
    <xf numFmtId="0" fontId="11" fillId="0" borderId="0" xfId="0" applyFont="1" applyAlignment="1">
      <alignment horizontal="left" wrapText="1"/>
    </xf>
    <xf numFmtId="0" fontId="10" fillId="0" borderId="0" xfId="0" applyFont="1" applyAlignment="1">
      <alignment horizontal="right" wrapText="1"/>
    </xf>
    <xf numFmtId="0" fontId="0" fillId="0" borderId="0" xfId="0" applyAlignment="1">
      <alignment horizontal="center"/>
    </xf>
    <xf numFmtId="0" fontId="0" fillId="0" borderId="0" xfId="0" applyAlignment="1">
      <alignment horizontal="center" vertical="top"/>
    </xf>
    <xf numFmtId="0" fontId="19" fillId="0" borderId="0" xfId="0" applyFont="1" applyAlignment="1">
      <alignment wrapText="1"/>
    </xf>
    <xf numFmtId="0" fontId="19" fillId="0" borderId="0" xfId="0" applyFont="1"/>
    <xf numFmtId="0" fontId="20" fillId="0" borderId="0" xfId="0" applyFont="1" applyAlignment="1">
      <alignment wrapText="1"/>
    </xf>
    <xf numFmtId="0" fontId="22" fillId="0" borderId="0" xfId="0" applyFont="1" applyAlignment="1">
      <alignment wrapText="1"/>
    </xf>
    <xf numFmtId="0" fontId="23" fillId="0" borderId="0" xfId="0" applyFont="1"/>
    <xf numFmtId="0" fontId="24" fillId="0" borderId="0" xfId="0" applyFont="1" applyAlignment="1">
      <alignment wrapText="1"/>
    </xf>
    <xf numFmtId="0" fontId="22" fillId="0" borderId="0" xfId="0" applyFont="1"/>
    <xf numFmtId="0" fontId="0" fillId="0" borderId="0" xfId="0" applyAlignment="1">
      <alignment horizontal="center" vertical="top"/>
    </xf>
    <xf numFmtId="0" fontId="0" fillId="0" borderId="0" xfId="0" applyAlignment="1">
      <alignment horizontal="center"/>
    </xf>
    <xf numFmtId="43" fontId="0" fillId="0" borderId="0" xfId="1" applyNumberFormat="1" applyFont="1" applyAlignment="1">
      <alignment horizontal="right"/>
    </xf>
    <xf numFmtId="0" fontId="0" fillId="0" borderId="0" xfId="0" applyAlignment="1">
      <alignment horizontal="center" vertical="top"/>
    </xf>
    <xf numFmtId="0" fontId="25" fillId="0" borderId="0" xfId="0" applyFont="1"/>
    <xf numFmtId="0" fontId="0" fillId="0" borderId="0" xfId="0" applyAlignment="1">
      <alignment horizontal="center"/>
    </xf>
    <xf numFmtId="0" fontId="26" fillId="0" borderId="0" xfId="0" applyFont="1" applyAlignment="1">
      <alignment horizontal="left" wrapText="1"/>
    </xf>
    <xf numFmtId="0" fontId="1" fillId="0" borderId="0" xfId="0" applyFont="1" applyAlignment="1">
      <alignment vertical="top" wrapText="1"/>
    </xf>
    <xf numFmtId="0" fontId="16"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1" fillId="0" borderId="0" xfId="0" applyFont="1" applyAlignment="1">
      <alignment wrapText="1"/>
    </xf>
    <xf numFmtId="0" fontId="32" fillId="0" borderId="0" xfId="0" applyFont="1" applyAlignment="1">
      <alignment wrapText="1"/>
    </xf>
    <xf numFmtId="0" fontId="35" fillId="0" borderId="0" xfId="0" applyFont="1" applyAlignment="1">
      <alignment wrapText="1"/>
    </xf>
    <xf numFmtId="0" fontId="37" fillId="0" borderId="0" xfId="0" applyFont="1" applyAlignment="1">
      <alignment wrapText="1"/>
    </xf>
    <xf numFmtId="0" fontId="38" fillId="0" borderId="0" xfId="0" applyFont="1" applyAlignment="1">
      <alignment wrapText="1"/>
    </xf>
    <xf numFmtId="0" fontId="43" fillId="0" borderId="0" xfId="0" applyFont="1" applyAlignment="1">
      <alignment wrapText="1"/>
    </xf>
    <xf numFmtId="0" fontId="0" fillId="2" borderId="0" xfId="0" applyFill="1" applyAlignment="1">
      <alignment horizontal="left"/>
    </xf>
    <xf numFmtId="0" fontId="0" fillId="2" borderId="0" xfId="0" applyFill="1"/>
    <xf numFmtId="0" fontId="0" fillId="2" borderId="0" xfId="0" applyFill="1" applyAlignment="1">
      <alignment wrapText="1"/>
    </xf>
    <xf numFmtId="0" fontId="0" fillId="0" borderId="0" xfId="0" applyAlignment="1"/>
    <xf numFmtId="0" fontId="46" fillId="0" borderId="0" xfId="0" applyFont="1" applyAlignment="1">
      <alignment wrapText="1"/>
    </xf>
    <xf numFmtId="0" fontId="47" fillId="0" borderId="0" xfId="0" applyFont="1" applyAlignment="1">
      <alignment vertical="top" wrapText="1"/>
    </xf>
    <xf numFmtId="0" fontId="49" fillId="0" borderId="0" xfId="0" applyFont="1" applyAlignment="1">
      <alignment wrapText="1"/>
    </xf>
    <xf numFmtId="0" fontId="48" fillId="0" borderId="0" xfId="0" applyFont="1" applyAlignment="1">
      <alignment wrapText="1"/>
    </xf>
    <xf numFmtId="0" fontId="50" fillId="0" borderId="0" xfId="0" applyFont="1" applyAlignment="1">
      <alignment wrapText="1"/>
    </xf>
    <xf numFmtId="0" fontId="0" fillId="0" borderId="0" xfId="0" applyAlignment="1">
      <alignment horizontal="center"/>
    </xf>
    <xf numFmtId="43" fontId="0" fillId="0" borderId="0" xfId="1" applyNumberFormat="1" applyFont="1" applyAlignment="1">
      <alignment horizontal="right"/>
    </xf>
    <xf numFmtId="0" fontId="0" fillId="0" borderId="0" xfId="0" applyAlignment="1">
      <alignment horizontal="center" vertical="top"/>
    </xf>
    <xf numFmtId="0" fontId="0" fillId="0" borderId="0" xfId="0" applyAlignment="1">
      <alignment horizontal="left" vertical="center" wrapText="1" indent="3"/>
    </xf>
  </cellXfs>
  <cellStyles count="3">
    <cellStyle name="Currency" xfId="1" builtinId="4"/>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azon.com/Holidays-Around-The-World-Celebrate/dp/1426301227/ref=pd_sim_b_10?ie=UTF8&amp;refRID=1CB20S7R2VRZ38WJ4ARV" TargetMode="External"/><Relationship Id="rId7" Type="http://schemas.openxmlformats.org/officeDocument/2006/relationships/printerSettings" Target="../printerSettings/printerSettings4.bin"/><Relationship Id="rId2" Type="http://schemas.openxmlformats.org/officeDocument/2006/relationships/hyperlink" Target="http://www.everyculture.com/index.html" TargetMode="External"/><Relationship Id="rId1" Type="http://schemas.openxmlformats.org/officeDocument/2006/relationships/printerSettings" Target="../printerSettings/printerSettings3.bin"/><Relationship Id="rId6" Type="http://schemas.openxmlformats.org/officeDocument/2006/relationships/hyperlink" Target="http://www.amazon.com/Kids-Around-World-Celebrate-Festivals/dp/1439522626/ref=tmm_hrd_swatch_0?_encoding=UTF8&amp;sr=&amp;qid=" TargetMode="External"/><Relationship Id="rId5" Type="http://schemas.openxmlformats.org/officeDocument/2006/relationships/hyperlink" Target="http://www.amazon.com/Holidays-Around-World-Celebrate-Passover/dp/1426306296/ref=pd_sim_b_12?ie=UTF8&amp;refRID=1DASBYKQXSA1EH38W7F0" TargetMode="External"/><Relationship Id="rId4" Type="http://schemas.openxmlformats.org/officeDocument/2006/relationships/hyperlink" Target="http://www.amazon.com/Holidays-Around-World-Celebrate-Fiestas/dp/1426302150/ref=pd_sim_b_32?ie=UTF8&amp;refRID=1CB20S7R2VRZ38WJ4ARV"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www.factmonster.com/sports.html" TargetMode="External"/><Relationship Id="rId13" Type="http://schemas.openxmlformats.org/officeDocument/2006/relationships/hyperlink" Target="http://kids.usa.gov/jobs/" TargetMode="External"/><Relationship Id="rId18" Type="http://schemas.openxmlformats.org/officeDocument/2006/relationships/printerSettings" Target="../printerSettings/printerSettings6.bin"/><Relationship Id="rId3" Type="http://schemas.openxmlformats.org/officeDocument/2006/relationships/hyperlink" Target="http://www.amazon.com/Come-Look-Latin-American-Art/dp/1890674206/ref=sr_1_20?s=books&amp;ie=UTF8&amp;qid=1406839348&amp;sr=1-20&amp;keywords=art" TargetMode="External"/><Relationship Id="rId7" Type="http://schemas.openxmlformats.org/officeDocument/2006/relationships/hyperlink" Target="http://www.ducksters.com/sports.php" TargetMode="External"/><Relationship Id="rId12" Type="http://schemas.openxmlformats.org/officeDocument/2006/relationships/hyperlink" Target="http://www.sikids.com/" TargetMode="External"/><Relationship Id="rId17" Type="http://schemas.openxmlformats.org/officeDocument/2006/relationships/hyperlink" Target="http://www.knowitall.org/kidswork/teachers/careers.html" TargetMode="External"/><Relationship Id="rId2" Type="http://schemas.openxmlformats.org/officeDocument/2006/relationships/hyperlink" Target="http://www.amazon.com/gp/feature.html/?docId=1000027801" TargetMode="External"/><Relationship Id="rId16" Type="http://schemas.openxmlformats.org/officeDocument/2006/relationships/hyperlink" Target="http://www.bls.gov/k12/students.htm" TargetMode="External"/><Relationship Id="rId1" Type="http://schemas.openxmlformats.org/officeDocument/2006/relationships/printerSettings" Target="../printerSettings/printerSettings5.bin"/><Relationship Id="rId6" Type="http://schemas.openxmlformats.org/officeDocument/2006/relationships/hyperlink" Target="http://www.amazon.com/Ripley-Twists-Sports-Facts-Action/dp/1893951790/ref=sr_1_2?s=books&amp;ie=UTF8&amp;qid=1406848502&amp;sr=1-2&amp;keywords=sports" TargetMode="External"/><Relationship Id="rId11" Type="http://schemas.openxmlformats.org/officeDocument/2006/relationships/hyperlink" Target="http://www.funtrivia.com/en/forchildren/sports-for-kids-8545.html" TargetMode="External"/><Relationship Id="rId5" Type="http://schemas.openxmlformats.org/officeDocument/2006/relationships/hyperlink" Target="http://www.amazon.com/13-Painters-Children-Should-Know/dp/3791370863/ref=pd_sim_b_12?ie=UTF8&amp;refRID=0Z9E3Q8RBAFJME7HY8FV" TargetMode="External"/><Relationship Id="rId15" Type="http://schemas.openxmlformats.org/officeDocument/2006/relationships/hyperlink" Target="http://www.careerkids.com/careers/" TargetMode="External"/><Relationship Id="rId10" Type="http://schemas.openxmlformats.org/officeDocument/2006/relationships/hyperlink" Target="http://www.livestrong.com/article/361417-olympic-games-information-for-kids/" TargetMode="External"/><Relationship Id="rId4" Type="http://schemas.openxmlformats.org/officeDocument/2006/relationships/hyperlink" Target="http://www.amazon.com/Asian-Art-Come-Look-Me/dp/1890674192/ref=sr_1_21?s=books&amp;ie=UTF8&amp;qid=1406839348&amp;sr=1-21&amp;keywords=art" TargetMode="External"/><Relationship Id="rId9" Type="http://schemas.openxmlformats.org/officeDocument/2006/relationships/hyperlink" Target="http://www.sciencekids.co.nz/sciencefacts/sportsscience.html" TargetMode="External"/><Relationship Id="rId14" Type="http://schemas.openxmlformats.org/officeDocument/2006/relationships/hyperlink" Target="http://kids.usa.gov/teens/jobs/"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M95"/>
  <sheetViews>
    <sheetView topLeftCell="B1" zoomScale="59" zoomScaleNormal="59" workbookViewId="0">
      <selection activeCell="C12" sqref="C12"/>
    </sheetView>
  </sheetViews>
  <sheetFormatPr defaultRowHeight="15"/>
  <cols>
    <col min="1" max="1" width="19" bestFit="1" customWidth="1"/>
    <col min="2" max="2" width="12.7109375" customWidth="1"/>
    <col min="3" max="3" width="39.28515625" style="2" customWidth="1"/>
    <col min="4" max="4" width="9.85546875" style="4" customWidth="1"/>
    <col min="5" max="5" width="57.5703125" style="2" customWidth="1"/>
    <col min="6" max="6" width="11.28515625" style="11" bestFit="1" customWidth="1"/>
    <col min="7" max="7" width="17.5703125" style="9" customWidth="1"/>
    <col min="8" max="8" width="20.42578125" style="2" bestFit="1" customWidth="1"/>
    <col min="9" max="9" width="66.7109375" style="2" customWidth="1"/>
    <col min="11" max="11" width="11.42578125" style="6" bestFit="1" customWidth="1"/>
    <col min="12" max="12" width="12.140625" style="6" customWidth="1"/>
    <col min="13" max="13" width="33.140625" style="2" customWidth="1"/>
  </cols>
  <sheetData>
    <row r="1" spans="1:13">
      <c r="A1" s="89" t="s">
        <v>12</v>
      </c>
      <c r="B1" s="89"/>
      <c r="C1" s="89"/>
      <c r="D1" s="89"/>
      <c r="E1" s="89"/>
      <c r="F1" s="89"/>
      <c r="G1" s="89"/>
      <c r="H1" s="89"/>
      <c r="I1" s="89"/>
      <c r="J1" s="89"/>
      <c r="K1" s="89"/>
      <c r="L1" s="89"/>
    </row>
    <row r="2" spans="1:13">
      <c r="A2" s="89" t="s">
        <v>11</v>
      </c>
      <c r="B2" s="89"/>
      <c r="C2" s="89"/>
      <c r="D2" s="89"/>
      <c r="E2" s="89"/>
      <c r="F2" s="89"/>
      <c r="G2" s="89"/>
      <c r="H2" s="89"/>
      <c r="I2" s="89"/>
      <c r="J2" s="89"/>
      <c r="K2" s="89"/>
      <c r="L2" s="89"/>
    </row>
    <row r="4" spans="1:13" s="2" customFormat="1" ht="30">
      <c r="A4" s="2" t="s">
        <v>0</v>
      </c>
      <c r="B4" s="2" t="s">
        <v>18</v>
      </c>
      <c r="C4" s="2" t="s">
        <v>1</v>
      </c>
      <c r="D4" s="14" t="s">
        <v>2</v>
      </c>
      <c r="E4" s="2" t="s">
        <v>3</v>
      </c>
      <c r="F4" s="10" t="s">
        <v>4</v>
      </c>
      <c r="G4" s="8" t="s">
        <v>5</v>
      </c>
      <c r="H4" s="2" t="s">
        <v>6</v>
      </c>
      <c r="I4" s="2" t="s">
        <v>7</v>
      </c>
      <c r="J4" s="2" t="s">
        <v>8</v>
      </c>
      <c r="K4" s="5" t="s">
        <v>9</v>
      </c>
      <c r="L4" s="5" t="s">
        <v>10</v>
      </c>
      <c r="M4" s="2" t="s">
        <v>82</v>
      </c>
    </row>
    <row r="5" spans="1:13" s="2" customFormat="1" ht="30">
      <c r="A5" s="82" t="s">
        <v>478</v>
      </c>
      <c r="D5" s="14"/>
      <c r="F5" s="10"/>
      <c r="G5" s="8"/>
      <c r="K5" s="5"/>
      <c r="L5" s="5"/>
    </row>
    <row r="6" spans="1:13" ht="30">
      <c r="A6" s="1"/>
      <c r="B6" s="7" t="s">
        <v>64</v>
      </c>
      <c r="C6" s="50" t="s">
        <v>216</v>
      </c>
      <c r="E6" s="56" t="s">
        <v>217</v>
      </c>
      <c r="G6" s="8"/>
      <c r="H6" s="2" t="s">
        <v>33</v>
      </c>
      <c r="I6" s="2" t="s">
        <v>218</v>
      </c>
      <c r="J6">
        <v>1</v>
      </c>
      <c r="K6" s="6">
        <v>750</v>
      </c>
      <c r="L6" s="6">
        <f>J6*K6</f>
        <v>750</v>
      </c>
    </row>
    <row r="7" spans="1:13" ht="30">
      <c r="A7" s="1"/>
      <c r="B7" s="7" t="s">
        <v>64</v>
      </c>
      <c r="C7" s="50" t="s">
        <v>220</v>
      </c>
      <c r="E7" s="56" t="s">
        <v>219</v>
      </c>
      <c r="G7" s="8"/>
      <c r="H7" s="2" t="s">
        <v>33</v>
      </c>
      <c r="I7" s="2" t="s">
        <v>221</v>
      </c>
      <c r="J7">
        <v>1</v>
      </c>
      <c r="K7" s="6">
        <v>525</v>
      </c>
      <c r="L7" s="6">
        <f>J7*K7</f>
        <v>525</v>
      </c>
    </row>
    <row r="8" spans="1:13">
      <c r="A8" s="81" t="s">
        <v>511</v>
      </c>
    </row>
    <row r="9" spans="1:13" ht="102.75">
      <c r="B9" t="s">
        <v>22</v>
      </c>
      <c r="C9" s="2" t="s">
        <v>503</v>
      </c>
      <c r="D9" s="64">
        <v>2012</v>
      </c>
      <c r="E9" s="2" t="s">
        <v>42</v>
      </c>
      <c r="F9" s="11" t="s">
        <v>504</v>
      </c>
      <c r="G9" s="9" t="s">
        <v>39</v>
      </c>
      <c r="H9" s="2" t="s">
        <v>506</v>
      </c>
      <c r="I9" s="79" t="s">
        <v>505</v>
      </c>
      <c r="J9">
        <v>5</v>
      </c>
      <c r="K9" s="6">
        <v>13.84</v>
      </c>
      <c r="L9" s="6">
        <f t="shared" ref="L9:L14" si="0">J9*K9</f>
        <v>69.2</v>
      </c>
      <c r="M9" s="2" t="s">
        <v>460</v>
      </c>
    </row>
    <row r="10" spans="1:13" ht="141">
      <c r="B10" t="s">
        <v>22</v>
      </c>
      <c r="C10" s="2" t="s">
        <v>500</v>
      </c>
      <c r="D10" s="64">
        <v>2012</v>
      </c>
      <c r="E10" s="2" t="s">
        <v>42</v>
      </c>
      <c r="F10" s="11" t="s">
        <v>267</v>
      </c>
      <c r="G10" s="9" t="s">
        <v>39</v>
      </c>
      <c r="H10" s="2" t="s">
        <v>72</v>
      </c>
      <c r="I10" s="78" t="s">
        <v>501</v>
      </c>
      <c r="J10">
        <v>5</v>
      </c>
      <c r="K10" s="6">
        <v>16.850000000000001</v>
      </c>
      <c r="L10" s="6">
        <f t="shared" si="0"/>
        <v>84.25</v>
      </c>
      <c r="M10" s="2" t="s">
        <v>460</v>
      </c>
    </row>
    <row r="11" spans="1:13" ht="102.75">
      <c r="A11" s="1"/>
      <c r="B11" t="s">
        <v>22</v>
      </c>
      <c r="C11" s="2" t="s">
        <v>41</v>
      </c>
      <c r="D11" s="4">
        <v>2012</v>
      </c>
      <c r="E11" s="2" t="s">
        <v>42</v>
      </c>
      <c r="F11" s="12" t="s">
        <v>45</v>
      </c>
      <c r="G11" s="9" t="s">
        <v>39</v>
      </c>
      <c r="H11" s="2" t="s">
        <v>122</v>
      </c>
      <c r="I11" s="73" t="s">
        <v>502</v>
      </c>
      <c r="J11">
        <v>5</v>
      </c>
      <c r="K11" s="6">
        <v>15.99</v>
      </c>
      <c r="L11" s="6">
        <f t="shared" si="0"/>
        <v>79.95</v>
      </c>
      <c r="M11" s="2" t="s">
        <v>460</v>
      </c>
    </row>
    <row r="12" spans="1:13" ht="204.75">
      <c r="A12" s="1"/>
      <c r="B12" t="s">
        <v>22</v>
      </c>
      <c r="C12" s="2" t="s">
        <v>528</v>
      </c>
      <c r="D12" s="64">
        <v>2012</v>
      </c>
      <c r="E12" s="2" t="s">
        <v>37</v>
      </c>
      <c r="F12" s="11" t="s">
        <v>504</v>
      </c>
      <c r="G12" s="9" t="s">
        <v>39</v>
      </c>
      <c r="H12" s="2" t="s">
        <v>497</v>
      </c>
      <c r="I12" s="73" t="s">
        <v>529</v>
      </c>
      <c r="J12">
        <v>4</v>
      </c>
      <c r="K12" s="6">
        <v>11.08</v>
      </c>
      <c r="L12" s="6">
        <f t="shared" si="0"/>
        <v>44.32</v>
      </c>
      <c r="M12" s="2" t="s">
        <v>530</v>
      </c>
    </row>
    <row r="13" spans="1:13" ht="60">
      <c r="A13" s="1"/>
      <c r="B13" s="7" t="s">
        <v>22</v>
      </c>
      <c r="C13" s="2" t="s">
        <v>36</v>
      </c>
      <c r="D13" s="4">
        <v>2014</v>
      </c>
      <c r="E13" s="2" t="s">
        <v>37</v>
      </c>
      <c r="F13" s="11" t="s">
        <v>38</v>
      </c>
      <c r="G13" s="9" t="s">
        <v>39</v>
      </c>
      <c r="H13" s="2" t="s">
        <v>115</v>
      </c>
      <c r="I13" s="2" t="s">
        <v>507</v>
      </c>
      <c r="J13">
        <v>5</v>
      </c>
      <c r="K13" s="6">
        <v>12.95</v>
      </c>
      <c r="L13" s="6">
        <f t="shared" si="0"/>
        <v>64.75</v>
      </c>
      <c r="M13" s="2" t="s">
        <v>460</v>
      </c>
    </row>
    <row r="14" spans="1:13" ht="153.75">
      <c r="A14" s="1"/>
      <c r="B14" s="7" t="s">
        <v>22</v>
      </c>
      <c r="C14" s="2" t="s">
        <v>515</v>
      </c>
      <c r="D14" s="64">
        <v>2008</v>
      </c>
      <c r="E14" s="2" t="s">
        <v>37</v>
      </c>
      <c r="F14" s="11" t="s">
        <v>516</v>
      </c>
      <c r="G14" s="9" t="s">
        <v>39</v>
      </c>
      <c r="H14" s="2" t="s">
        <v>122</v>
      </c>
      <c r="I14" s="73" t="s">
        <v>517</v>
      </c>
      <c r="J14">
        <v>5</v>
      </c>
      <c r="K14" s="6">
        <v>14.76</v>
      </c>
      <c r="L14" s="6">
        <f t="shared" si="0"/>
        <v>73.8</v>
      </c>
      <c r="M14" s="2" t="s">
        <v>460</v>
      </c>
    </row>
    <row r="15" spans="1:13" ht="204.75">
      <c r="A15" s="1"/>
      <c r="B15" s="7" t="s">
        <v>22</v>
      </c>
      <c r="C15" s="2" t="s">
        <v>508</v>
      </c>
      <c r="D15" s="64">
        <v>2013</v>
      </c>
      <c r="E15" s="2" t="s">
        <v>519</v>
      </c>
      <c r="F15" s="11" t="s">
        <v>522</v>
      </c>
      <c r="G15" s="9" t="s">
        <v>39</v>
      </c>
      <c r="H15" s="2" t="s">
        <v>521</v>
      </c>
      <c r="I15" s="59" t="s">
        <v>520</v>
      </c>
      <c r="J15">
        <v>5</v>
      </c>
      <c r="K15" s="6">
        <v>11.87</v>
      </c>
      <c r="L15" s="6">
        <f t="shared" ref="L15:L18" si="1">J15*K15</f>
        <v>59.349999999999994</v>
      </c>
      <c r="M15" s="2" t="s">
        <v>460</v>
      </c>
    </row>
    <row r="16" spans="1:13" ht="60">
      <c r="A16" s="1"/>
      <c r="B16" s="7" t="s">
        <v>22</v>
      </c>
      <c r="C16" s="2" t="s">
        <v>523</v>
      </c>
      <c r="D16" s="64">
        <v>2011</v>
      </c>
      <c r="E16" s="2" t="s">
        <v>519</v>
      </c>
      <c r="F16" s="11" t="s">
        <v>391</v>
      </c>
      <c r="G16" s="9" t="s">
        <v>39</v>
      </c>
      <c r="I16" s="59"/>
      <c r="J16">
        <v>5</v>
      </c>
      <c r="K16" s="6">
        <v>18.95</v>
      </c>
      <c r="L16" s="6">
        <f t="shared" si="1"/>
        <v>94.75</v>
      </c>
      <c r="M16" s="2" t="s">
        <v>460</v>
      </c>
    </row>
    <row r="17" spans="1:13" ht="128.25">
      <c r="A17" s="1"/>
      <c r="B17" s="7" t="s">
        <v>22</v>
      </c>
      <c r="C17" s="2" t="s">
        <v>509</v>
      </c>
      <c r="D17" s="64">
        <v>2012</v>
      </c>
      <c r="E17" s="2" t="s">
        <v>519</v>
      </c>
      <c r="F17" s="11" t="s">
        <v>391</v>
      </c>
      <c r="G17" s="9" t="s">
        <v>39</v>
      </c>
      <c r="H17" s="2" t="s">
        <v>122</v>
      </c>
      <c r="I17" s="73" t="s">
        <v>531</v>
      </c>
      <c r="J17">
        <v>5</v>
      </c>
      <c r="K17" s="6">
        <v>39.950000000000003</v>
      </c>
      <c r="L17" s="6">
        <f t="shared" si="1"/>
        <v>199.75</v>
      </c>
      <c r="M17" s="2" t="s">
        <v>460</v>
      </c>
    </row>
    <row r="18" spans="1:13" ht="217.5">
      <c r="A18" s="1"/>
      <c r="B18" s="7" t="s">
        <v>22</v>
      </c>
      <c r="C18" s="2" t="s">
        <v>510</v>
      </c>
      <c r="D18" s="64">
        <v>2013</v>
      </c>
      <c r="E18" s="2" t="s">
        <v>76</v>
      </c>
      <c r="F18" s="11" t="s">
        <v>161</v>
      </c>
      <c r="G18" s="9" t="s">
        <v>39</v>
      </c>
      <c r="H18" s="2" t="s">
        <v>72</v>
      </c>
      <c r="I18" s="73" t="s">
        <v>518</v>
      </c>
      <c r="J18">
        <v>5</v>
      </c>
      <c r="K18" s="6">
        <v>11.69</v>
      </c>
      <c r="L18" s="6">
        <f t="shared" si="1"/>
        <v>58.449999999999996</v>
      </c>
      <c r="M18" s="2" t="s">
        <v>460</v>
      </c>
    </row>
    <row r="19" spans="1:13" ht="30">
      <c r="B19" t="s">
        <v>19</v>
      </c>
      <c r="C19" s="2" t="s">
        <v>532</v>
      </c>
      <c r="D19" s="4">
        <v>2014</v>
      </c>
      <c r="E19" s="2" t="s">
        <v>47</v>
      </c>
      <c r="F19" s="11" t="s">
        <v>49</v>
      </c>
      <c r="G19" s="9" t="s">
        <v>39</v>
      </c>
      <c r="H19" s="2" t="s">
        <v>33</v>
      </c>
      <c r="I19" s="2" t="s">
        <v>90</v>
      </c>
      <c r="J19">
        <v>1</v>
      </c>
      <c r="K19" s="6" t="s">
        <v>51</v>
      </c>
      <c r="L19" s="6">
        <v>0</v>
      </c>
      <c r="M19" s="74"/>
    </row>
    <row r="20" spans="1:13" ht="15" customHeight="1">
      <c r="B20" s="7" t="s">
        <v>19</v>
      </c>
      <c r="C20" s="2" t="s">
        <v>534</v>
      </c>
      <c r="D20" s="54"/>
      <c r="E20" s="2" t="s">
        <v>446</v>
      </c>
      <c r="J20">
        <v>1</v>
      </c>
      <c r="K20" s="6" t="s">
        <v>51</v>
      </c>
      <c r="L20" s="6">
        <v>0</v>
      </c>
      <c r="M20" s="17" t="s">
        <v>425</v>
      </c>
    </row>
    <row r="21" spans="1:13" ht="15" customHeight="1">
      <c r="B21" s="7" t="s">
        <v>19</v>
      </c>
      <c r="C21" s="2" t="s">
        <v>533</v>
      </c>
      <c r="D21" s="64"/>
      <c r="E21" s="83" t="s">
        <v>524</v>
      </c>
      <c r="J21">
        <v>1</v>
      </c>
      <c r="K21" s="6" t="s">
        <v>51</v>
      </c>
      <c r="L21" s="6">
        <v>0</v>
      </c>
      <c r="M21" s="17"/>
    </row>
    <row r="22" spans="1:13" ht="15" customHeight="1">
      <c r="A22" s="81" t="s">
        <v>513</v>
      </c>
      <c r="B22" s="7"/>
      <c r="D22" s="64"/>
      <c r="M22" s="17"/>
    </row>
    <row r="23" spans="1:13" ht="120.75">
      <c r="A23" s="1"/>
      <c r="B23" s="7" t="s">
        <v>22</v>
      </c>
      <c r="C23" s="2" t="s">
        <v>75</v>
      </c>
      <c r="D23" s="4">
        <v>2006</v>
      </c>
      <c r="E23" s="2" t="s">
        <v>76</v>
      </c>
      <c r="F23" s="11" t="s">
        <v>77</v>
      </c>
      <c r="G23" s="9" t="s">
        <v>39</v>
      </c>
      <c r="H23" s="2" t="s">
        <v>556</v>
      </c>
      <c r="I23" s="72" t="s">
        <v>555</v>
      </c>
      <c r="J23">
        <v>5</v>
      </c>
      <c r="K23" s="6">
        <v>8.99</v>
      </c>
      <c r="L23" s="6">
        <f t="shared" ref="L23:L26" si="2">J23*K23</f>
        <v>44.95</v>
      </c>
      <c r="M23" s="2" t="s">
        <v>460</v>
      </c>
    </row>
    <row r="24" spans="1:13" ht="60">
      <c r="B24" s="7" t="s">
        <v>22</v>
      </c>
      <c r="C24" s="2" t="s">
        <v>74</v>
      </c>
      <c r="D24" s="4">
        <v>2006</v>
      </c>
      <c r="E24" s="2" t="s">
        <v>76</v>
      </c>
      <c r="F24" s="11" t="s">
        <v>553</v>
      </c>
      <c r="G24" s="9" t="s">
        <v>39</v>
      </c>
      <c r="H24" s="2" t="s">
        <v>115</v>
      </c>
      <c r="I24" s="2" t="s">
        <v>554</v>
      </c>
      <c r="J24">
        <v>2</v>
      </c>
      <c r="K24" s="6">
        <v>8.99</v>
      </c>
      <c r="L24" s="6">
        <f t="shared" ref="L24" si="3">J24*K24</f>
        <v>17.98</v>
      </c>
      <c r="M24" s="2" t="s">
        <v>460</v>
      </c>
    </row>
    <row r="25" spans="1:13" ht="115.5">
      <c r="A25" s="1"/>
      <c r="B25" s="7" t="s">
        <v>22</v>
      </c>
      <c r="C25" s="2" t="s">
        <v>79</v>
      </c>
      <c r="D25" s="4">
        <v>2006</v>
      </c>
      <c r="E25" s="2" t="s">
        <v>76</v>
      </c>
      <c r="F25" s="11" t="s">
        <v>161</v>
      </c>
      <c r="G25" s="9" t="s">
        <v>39</v>
      </c>
      <c r="H25" s="2" t="s">
        <v>561</v>
      </c>
      <c r="I25" s="59" t="s">
        <v>560</v>
      </c>
      <c r="J25">
        <v>5</v>
      </c>
      <c r="K25" s="6">
        <v>5.24</v>
      </c>
      <c r="L25" s="6">
        <f t="shared" si="2"/>
        <v>26.200000000000003</v>
      </c>
      <c r="M25" s="2" t="s">
        <v>460</v>
      </c>
    </row>
    <row r="26" spans="1:13" ht="60">
      <c r="A26" s="1"/>
      <c r="B26" s="7" t="s">
        <v>22</v>
      </c>
      <c r="C26" s="2" t="s">
        <v>80</v>
      </c>
      <c r="D26" s="4">
        <v>2011</v>
      </c>
      <c r="E26" s="2" t="s">
        <v>81</v>
      </c>
      <c r="F26" s="11" t="s">
        <v>63</v>
      </c>
      <c r="G26" s="9" t="s">
        <v>39</v>
      </c>
      <c r="H26" s="2" t="s">
        <v>33</v>
      </c>
      <c r="J26">
        <v>5</v>
      </c>
      <c r="K26" s="6">
        <v>4.04</v>
      </c>
      <c r="L26" s="6">
        <f t="shared" si="2"/>
        <v>20.2</v>
      </c>
      <c r="M26" s="2" t="s">
        <v>460</v>
      </c>
    </row>
    <row r="27" spans="1:13" ht="60">
      <c r="A27" s="1"/>
      <c r="B27" s="7" t="s">
        <v>22</v>
      </c>
      <c r="C27" s="2" t="s">
        <v>541</v>
      </c>
      <c r="D27" s="64">
        <v>2009</v>
      </c>
      <c r="E27" s="2" t="s">
        <v>539</v>
      </c>
      <c r="F27" s="11" t="s">
        <v>371</v>
      </c>
      <c r="G27" s="9" t="s">
        <v>39</v>
      </c>
      <c r="H27" s="2" t="s">
        <v>115</v>
      </c>
      <c r="I27" s="2" t="s">
        <v>540</v>
      </c>
      <c r="J27">
        <v>5</v>
      </c>
      <c r="K27" s="6">
        <v>8.17</v>
      </c>
      <c r="L27" s="6">
        <f t="shared" ref="L27:L31" si="4">J27*K27</f>
        <v>40.85</v>
      </c>
      <c r="M27" s="2" t="s">
        <v>460</v>
      </c>
    </row>
    <row r="28" spans="1:13" ht="60">
      <c r="A28" s="1"/>
      <c r="B28" s="7" t="s">
        <v>22</v>
      </c>
      <c r="C28" s="2" t="s">
        <v>542</v>
      </c>
      <c r="D28" s="64">
        <v>2006</v>
      </c>
      <c r="E28" s="2" t="s">
        <v>539</v>
      </c>
      <c r="F28" s="11" t="s">
        <v>371</v>
      </c>
      <c r="G28" s="9" t="s">
        <v>39</v>
      </c>
      <c r="H28" s="2" t="s">
        <v>121</v>
      </c>
      <c r="I28" s="72" t="s">
        <v>543</v>
      </c>
      <c r="J28">
        <v>5</v>
      </c>
      <c r="K28" s="6">
        <v>8.09</v>
      </c>
      <c r="L28" s="6">
        <f t="shared" si="4"/>
        <v>40.450000000000003</v>
      </c>
      <c r="M28" s="2" t="s">
        <v>460</v>
      </c>
    </row>
    <row r="29" spans="1:13" ht="60">
      <c r="A29" s="1"/>
      <c r="B29" s="7" t="s">
        <v>22</v>
      </c>
      <c r="C29" s="2" t="s">
        <v>568</v>
      </c>
      <c r="D29" s="64">
        <v>2008</v>
      </c>
      <c r="E29" s="2" t="s">
        <v>569</v>
      </c>
      <c r="G29" s="9" t="s">
        <v>39</v>
      </c>
      <c r="I29" s="72" t="s">
        <v>572</v>
      </c>
      <c r="J29">
        <v>2</v>
      </c>
      <c r="K29" s="6">
        <v>23.99</v>
      </c>
      <c r="L29" s="6">
        <f t="shared" si="4"/>
        <v>47.98</v>
      </c>
      <c r="M29" s="2" t="s">
        <v>460</v>
      </c>
    </row>
    <row r="30" spans="1:13" ht="60">
      <c r="A30" s="1"/>
      <c r="B30" s="7" t="s">
        <v>22</v>
      </c>
      <c r="C30" s="2" t="s">
        <v>570</v>
      </c>
      <c r="D30" s="64">
        <v>2008</v>
      </c>
      <c r="E30" s="2" t="s">
        <v>569</v>
      </c>
      <c r="G30" s="9" t="s">
        <v>39</v>
      </c>
      <c r="I30" s="72" t="s">
        <v>573</v>
      </c>
      <c r="J30">
        <v>2</v>
      </c>
      <c r="K30" s="6">
        <v>23.99</v>
      </c>
      <c r="L30" s="6">
        <f t="shared" ref="L30" si="5">J30*K30</f>
        <v>47.98</v>
      </c>
      <c r="M30" s="2" t="s">
        <v>460</v>
      </c>
    </row>
    <row r="31" spans="1:13" ht="60">
      <c r="A31" s="1"/>
      <c r="B31" s="7" t="s">
        <v>22</v>
      </c>
      <c r="C31" s="2" t="s">
        <v>571</v>
      </c>
      <c r="D31" s="64">
        <v>2008</v>
      </c>
      <c r="E31" s="2" t="s">
        <v>569</v>
      </c>
      <c r="G31" s="9" t="s">
        <v>39</v>
      </c>
      <c r="I31" s="72" t="s">
        <v>574</v>
      </c>
      <c r="J31">
        <v>2</v>
      </c>
      <c r="K31" s="6">
        <v>23.99</v>
      </c>
      <c r="L31" s="6">
        <f t="shared" si="4"/>
        <v>47.98</v>
      </c>
      <c r="M31" s="2" t="s">
        <v>460</v>
      </c>
    </row>
    <row r="32" spans="1:13">
      <c r="A32" s="1"/>
      <c r="B32" s="7" t="s">
        <v>19</v>
      </c>
      <c r="C32" s="2" t="s">
        <v>545</v>
      </c>
      <c r="D32" s="64"/>
      <c r="E32" s="2" t="s">
        <v>544</v>
      </c>
      <c r="I32" s="2" t="s">
        <v>547</v>
      </c>
      <c r="J32">
        <v>1</v>
      </c>
      <c r="K32" s="6" t="s">
        <v>51</v>
      </c>
      <c r="L32" s="6">
        <v>0</v>
      </c>
    </row>
    <row r="33" spans="1:13">
      <c r="A33" s="1"/>
      <c r="B33" s="7" t="s">
        <v>19</v>
      </c>
      <c r="C33" s="2" t="s">
        <v>549</v>
      </c>
      <c r="D33" s="64"/>
      <c r="E33" s="2" t="s">
        <v>546</v>
      </c>
      <c r="I33" s="2" t="s">
        <v>548</v>
      </c>
      <c r="J33">
        <v>1</v>
      </c>
      <c r="K33" s="6" t="s">
        <v>51</v>
      </c>
      <c r="L33" s="6">
        <v>0</v>
      </c>
    </row>
    <row r="34" spans="1:13">
      <c r="A34" s="80" t="s">
        <v>514</v>
      </c>
      <c r="D34" s="64"/>
    </row>
    <row r="35" spans="1:13" ht="60">
      <c r="A35" s="1"/>
      <c r="B35" s="7" t="s">
        <v>22</v>
      </c>
      <c r="C35" s="2" t="s">
        <v>78</v>
      </c>
      <c r="D35" s="4">
        <v>2006</v>
      </c>
      <c r="E35" s="2" t="s">
        <v>76</v>
      </c>
      <c r="F35" s="11" t="s">
        <v>77</v>
      </c>
      <c r="G35" s="9" t="s">
        <v>39</v>
      </c>
      <c r="H35" s="2" t="s">
        <v>33</v>
      </c>
      <c r="I35" s="2" t="s">
        <v>83</v>
      </c>
      <c r="J35">
        <v>2</v>
      </c>
      <c r="K35" s="6">
        <v>18.989999999999998</v>
      </c>
      <c r="L35" s="6">
        <f>J35*K35</f>
        <v>37.979999999999997</v>
      </c>
      <c r="M35" s="2" t="s">
        <v>460</v>
      </c>
    </row>
    <row r="36" spans="1:13" ht="330.75">
      <c r="A36" s="1"/>
      <c r="B36" s="7" t="s">
        <v>22</v>
      </c>
      <c r="C36" s="2" t="s">
        <v>535</v>
      </c>
      <c r="D36" s="64">
        <v>2001</v>
      </c>
      <c r="E36" s="2" t="s">
        <v>536</v>
      </c>
      <c r="F36" s="11" t="s">
        <v>267</v>
      </c>
      <c r="G36" s="9" t="s">
        <v>39</v>
      </c>
      <c r="H36" s="2" t="s">
        <v>537</v>
      </c>
      <c r="I36" s="72" t="s">
        <v>538</v>
      </c>
      <c r="J36">
        <v>2</v>
      </c>
      <c r="K36" s="6">
        <v>17.989999999999998</v>
      </c>
      <c r="L36" s="6">
        <f t="shared" ref="L36:L40" si="6">J36*K36</f>
        <v>35.979999999999997</v>
      </c>
      <c r="M36" s="2" t="s">
        <v>460</v>
      </c>
    </row>
    <row r="37" spans="1:13" ht="198">
      <c r="A37" s="1"/>
      <c r="B37" s="7" t="s">
        <v>22</v>
      </c>
      <c r="C37" s="2" t="s">
        <v>550</v>
      </c>
      <c r="D37" s="64">
        <v>2012</v>
      </c>
      <c r="E37" s="2" t="s">
        <v>42</v>
      </c>
      <c r="F37" s="11" t="s">
        <v>161</v>
      </c>
      <c r="G37" s="9" t="s">
        <v>39</v>
      </c>
      <c r="H37" s="2" t="s">
        <v>552</v>
      </c>
      <c r="I37" s="59" t="s">
        <v>551</v>
      </c>
      <c r="J37">
        <v>2</v>
      </c>
      <c r="K37" s="6">
        <v>18.95</v>
      </c>
      <c r="L37" s="6">
        <f t="shared" si="6"/>
        <v>37.9</v>
      </c>
      <c r="M37" s="2" t="s">
        <v>460</v>
      </c>
    </row>
    <row r="38" spans="1:13" ht="225.75">
      <c r="A38" s="1"/>
      <c r="B38" s="7" t="s">
        <v>22</v>
      </c>
      <c r="C38" s="2" t="s">
        <v>559</v>
      </c>
      <c r="D38" s="64">
        <v>2001</v>
      </c>
      <c r="E38" s="2" t="s">
        <v>558</v>
      </c>
      <c r="F38" s="11" t="s">
        <v>161</v>
      </c>
      <c r="G38" s="9" t="s">
        <v>39</v>
      </c>
      <c r="H38" s="2" t="s">
        <v>72</v>
      </c>
      <c r="I38" s="72" t="s">
        <v>557</v>
      </c>
      <c r="J38">
        <v>2</v>
      </c>
      <c r="K38" s="6">
        <v>8.09</v>
      </c>
      <c r="L38" s="6">
        <f t="shared" si="6"/>
        <v>16.18</v>
      </c>
      <c r="M38" s="2" t="s">
        <v>460</v>
      </c>
    </row>
    <row r="39" spans="1:13" ht="87.75">
      <c r="A39" s="1"/>
      <c r="B39" s="7" t="s">
        <v>22</v>
      </c>
      <c r="C39" s="2" t="s">
        <v>566</v>
      </c>
      <c r="D39" s="64">
        <v>2007</v>
      </c>
      <c r="E39" s="2" t="s">
        <v>454</v>
      </c>
      <c r="G39" s="9" t="s">
        <v>39</v>
      </c>
      <c r="H39" s="2" t="s">
        <v>497</v>
      </c>
      <c r="I39" s="84" t="s">
        <v>567</v>
      </c>
      <c r="J39">
        <v>2</v>
      </c>
      <c r="K39" s="6">
        <v>20.95</v>
      </c>
      <c r="L39" s="6">
        <f t="shared" si="6"/>
        <v>41.9</v>
      </c>
      <c r="M39" s="2" t="s">
        <v>460</v>
      </c>
    </row>
    <row r="40" spans="1:13" ht="230.25">
      <c r="A40" s="1"/>
      <c r="B40" s="7" t="s">
        <v>22</v>
      </c>
      <c r="C40" s="2" t="s">
        <v>562</v>
      </c>
      <c r="D40" s="64">
        <v>2007</v>
      </c>
      <c r="E40" s="2" t="s">
        <v>76</v>
      </c>
      <c r="F40" s="11" t="s">
        <v>207</v>
      </c>
      <c r="G40" s="9" t="s">
        <v>39</v>
      </c>
      <c r="H40" s="2" t="s">
        <v>121</v>
      </c>
      <c r="I40" s="73" t="s">
        <v>563</v>
      </c>
      <c r="J40">
        <v>5</v>
      </c>
      <c r="K40" s="6">
        <v>13.23</v>
      </c>
      <c r="L40" s="6">
        <f t="shared" si="6"/>
        <v>66.150000000000006</v>
      </c>
      <c r="M40" s="2" t="s">
        <v>460</v>
      </c>
    </row>
    <row r="41" spans="1:13" ht="30">
      <c r="A41" s="1"/>
      <c r="B41" s="7" t="s">
        <v>19</v>
      </c>
      <c r="C41" s="2" t="s">
        <v>527</v>
      </c>
      <c r="D41" s="64"/>
      <c r="E41" s="2" t="s">
        <v>525</v>
      </c>
      <c r="J41">
        <v>1</v>
      </c>
      <c r="K41" s="6" t="s">
        <v>51</v>
      </c>
      <c r="L41" s="6">
        <v>0</v>
      </c>
    </row>
    <row r="42" spans="1:13" ht="30">
      <c r="A42" s="1"/>
      <c r="B42" s="7" t="s">
        <v>19</v>
      </c>
      <c r="C42" s="2" t="s">
        <v>526</v>
      </c>
      <c r="D42" s="64"/>
      <c r="E42" s="2" t="s">
        <v>48</v>
      </c>
      <c r="J42">
        <v>1</v>
      </c>
      <c r="K42" s="6" t="s">
        <v>51</v>
      </c>
      <c r="L42" s="6">
        <v>0</v>
      </c>
    </row>
    <row r="43" spans="1:13">
      <c r="A43" s="80" t="s">
        <v>512</v>
      </c>
      <c r="B43" s="7"/>
      <c r="D43" s="64"/>
    </row>
    <row r="44" spans="1:13" ht="30">
      <c r="A44" s="1" t="s">
        <v>15</v>
      </c>
      <c r="B44" s="7" t="s">
        <v>22</v>
      </c>
      <c r="C44" s="69" t="s">
        <v>52</v>
      </c>
      <c r="D44" s="4">
        <v>2014</v>
      </c>
      <c r="E44" s="2" t="s">
        <v>53</v>
      </c>
      <c r="F44" s="11" t="s">
        <v>54</v>
      </c>
      <c r="G44" s="9" t="s">
        <v>50</v>
      </c>
      <c r="H44" s="2" t="s">
        <v>33</v>
      </c>
      <c r="J44">
        <v>1</v>
      </c>
      <c r="K44" s="6">
        <v>12.99</v>
      </c>
      <c r="L44" s="6">
        <f>J44*K44</f>
        <v>12.99</v>
      </c>
    </row>
    <row r="45" spans="1:13">
      <c r="A45" s="1" t="s">
        <v>16</v>
      </c>
      <c r="B45" s="7" t="s">
        <v>22</v>
      </c>
      <c r="C45" s="2" t="s">
        <v>57</v>
      </c>
      <c r="D45" s="4">
        <v>2006</v>
      </c>
      <c r="E45" s="2" t="s">
        <v>55</v>
      </c>
      <c r="F45" s="11" t="s">
        <v>56</v>
      </c>
      <c r="G45" s="9" t="s">
        <v>50</v>
      </c>
      <c r="J45">
        <v>1</v>
      </c>
      <c r="K45" s="6">
        <v>12.06</v>
      </c>
      <c r="L45" s="6">
        <f t="shared" ref="L45:L47" si="7">J45*K45</f>
        <v>12.06</v>
      </c>
    </row>
    <row r="46" spans="1:13" ht="45">
      <c r="A46" s="1" t="s">
        <v>17</v>
      </c>
      <c r="B46" s="7" t="s">
        <v>22</v>
      </c>
      <c r="C46" s="2" t="s">
        <v>61</v>
      </c>
      <c r="D46" s="4">
        <v>2004</v>
      </c>
      <c r="E46" s="2" t="s">
        <v>62</v>
      </c>
      <c r="F46" s="11" t="s">
        <v>63</v>
      </c>
      <c r="G46" s="9" t="s">
        <v>50</v>
      </c>
      <c r="J46">
        <v>2</v>
      </c>
      <c r="K46" s="6">
        <v>8.1</v>
      </c>
      <c r="L46" s="6">
        <f t="shared" si="7"/>
        <v>16.2</v>
      </c>
      <c r="M46" s="2" t="s">
        <v>459</v>
      </c>
    </row>
    <row r="47" spans="1:13">
      <c r="A47" s="1" t="s">
        <v>17</v>
      </c>
      <c r="B47" s="7" t="s">
        <v>22</v>
      </c>
      <c r="C47" s="2" t="s">
        <v>58</v>
      </c>
      <c r="D47" s="4">
        <v>2004</v>
      </c>
      <c r="E47" s="2" t="s">
        <v>59</v>
      </c>
      <c r="F47" s="11" t="s">
        <v>60</v>
      </c>
      <c r="G47" s="9" t="s">
        <v>50</v>
      </c>
      <c r="J47">
        <v>1</v>
      </c>
      <c r="K47" s="6">
        <v>12.19</v>
      </c>
      <c r="L47" s="6">
        <f t="shared" si="7"/>
        <v>12.19</v>
      </c>
    </row>
    <row r="49" spans="1:13">
      <c r="A49" s="81" t="s">
        <v>13</v>
      </c>
      <c r="M49" s="74"/>
    </row>
    <row r="50" spans="1:13" ht="30">
      <c r="B50" t="s">
        <v>64</v>
      </c>
      <c r="C50" s="2" t="s">
        <v>20</v>
      </c>
      <c r="G50" s="9" t="s">
        <v>99</v>
      </c>
      <c r="J50">
        <v>1</v>
      </c>
      <c r="K50" s="90">
        <f>599/500*1200</f>
        <v>1437.6</v>
      </c>
      <c r="L50" s="90">
        <f>J51*K50</f>
        <v>1437.6</v>
      </c>
      <c r="M50" s="2" t="s">
        <v>32</v>
      </c>
    </row>
    <row r="51" spans="1:13">
      <c r="B51" t="s">
        <v>64</v>
      </c>
      <c r="C51" s="2" t="s">
        <v>21</v>
      </c>
      <c r="G51" s="9" t="s">
        <v>99</v>
      </c>
      <c r="J51">
        <v>1</v>
      </c>
      <c r="K51" s="90"/>
      <c r="L51" s="90"/>
    </row>
    <row r="52" spans="1:13" ht="30">
      <c r="B52" t="s">
        <v>64</v>
      </c>
      <c r="C52" s="2" t="s">
        <v>579</v>
      </c>
      <c r="D52" s="64"/>
      <c r="J52">
        <v>1</v>
      </c>
      <c r="K52" s="65">
        <f>0.26*1200</f>
        <v>312</v>
      </c>
      <c r="L52" s="6">
        <f t="shared" ref="L52:L64" si="8">J52*K52</f>
        <v>312</v>
      </c>
      <c r="M52" s="2" t="s">
        <v>580</v>
      </c>
    </row>
    <row r="53" spans="1:13">
      <c r="B53" t="s">
        <v>22</v>
      </c>
      <c r="C53" s="2" t="s">
        <v>23</v>
      </c>
      <c r="G53" s="9" t="s">
        <v>99</v>
      </c>
      <c r="J53">
        <v>1</v>
      </c>
      <c r="K53" s="6">
        <v>1099</v>
      </c>
      <c r="L53" s="6">
        <f t="shared" si="8"/>
        <v>1099</v>
      </c>
    </row>
    <row r="54" spans="1:13" ht="30">
      <c r="B54" t="s">
        <v>64</v>
      </c>
      <c r="C54" s="2" t="s">
        <v>213</v>
      </c>
      <c r="E54" s="2" t="s">
        <v>25</v>
      </c>
      <c r="F54" s="11" t="s">
        <v>65</v>
      </c>
      <c r="G54" s="9" t="s">
        <v>99</v>
      </c>
      <c r="H54" s="2" t="s">
        <v>33</v>
      </c>
      <c r="I54" s="2" t="s">
        <v>66</v>
      </c>
      <c r="J54">
        <v>1</v>
      </c>
      <c r="K54" s="6">
        <v>125</v>
      </c>
      <c r="L54" s="6">
        <f t="shared" si="8"/>
        <v>125</v>
      </c>
    </row>
    <row r="55" spans="1:13" ht="30">
      <c r="B55" t="s">
        <v>64</v>
      </c>
      <c r="C55" s="2" t="s">
        <v>205</v>
      </c>
      <c r="D55" s="20"/>
      <c r="E55" s="2" t="s">
        <v>206</v>
      </c>
      <c r="F55" s="11" t="s">
        <v>207</v>
      </c>
      <c r="G55" s="9" t="s">
        <v>99</v>
      </c>
      <c r="J55">
        <v>1</v>
      </c>
      <c r="K55" s="6">
        <v>750</v>
      </c>
      <c r="M55" s="2" t="s">
        <v>209</v>
      </c>
    </row>
    <row r="56" spans="1:13" ht="30">
      <c r="B56" t="s">
        <v>64</v>
      </c>
      <c r="C56" s="2" t="s">
        <v>208</v>
      </c>
      <c r="D56" s="20"/>
      <c r="E56" s="2" t="s">
        <v>206</v>
      </c>
      <c r="F56" s="11" t="s">
        <v>187</v>
      </c>
      <c r="G56" s="9" t="s">
        <v>99</v>
      </c>
      <c r="J56">
        <v>1</v>
      </c>
      <c r="K56" s="6">
        <v>700</v>
      </c>
      <c r="M56" s="2" t="s">
        <v>209</v>
      </c>
    </row>
    <row r="57" spans="1:13">
      <c r="B57" t="s">
        <v>64</v>
      </c>
      <c r="C57" s="2" t="s">
        <v>214</v>
      </c>
      <c r="D57" s="20"/>
      <c r="E57" s="2" t="s">
        <v>215</v>
      </c>
      <c r="G57" s="9" t="s">
        <v>99</v>
      </c>
      <c r="J57">
        <v>1</v>
      </c>
    </row>
    <row r="58" spans="1:13">
      <c r="B58" t="s">
        <v>64</v>
      </c>
      <c r="C58" s="2" t="s">
        <v>211</v>
      </c>
      <c r="D58" s="20"/>
      <c r="E58" s="2" t="s">
        <v>212</v>
      </c>
      <c r="G58" s="9" t="s">
        <v>99</v>
      </c>
      <c r="J58">
        <v>1</v>
      </c>
      <c r="K58" s="6">
        <f>0.53*1200</f>
        <v>636</v>
      </c>
    </row>
    <row r="59" spans="1:13">
      <c r="B59" t="s">
        <v>64</v>
      </c>
      <c r="C59" s="2" t="s">
        <v>30</v>
      </c>
      <c r="E59" s="2" t="s">
        <v>31</v>
      </c>
      <c r="G59" s="9" t="s">
        <v>99</v>
      </c>
      <c r="J59">
        <v>1</v>
      </c>
      <c r="K59" s="6">
        <v>175</v>
      </c>
      <c r="L59" s="6">
        <f t="shared" si="8"/>
        <v>175</v>
      </c>
    </row>
    <row r="60" spans="1:13" ht="180.75">
      <c r="B60" t="s">
        <v>22</v>
      </c>
      <c r="C60" s="2" t="s">
        <v>46</v>
      </c>
      <c r="D60" s="4">
        <v>2013</v>
      </c>
      <c r="E60" s="2" t="s">
        <v>37</v>
      </c>
      <c r="G60" s="9" t="s">
        <v>99</v>
      </c>
      <c r="H60" s="2" t="s">
        <v>122</v>
      </c>
      <c r="I60" s="72" t="s">
        <v>564</v>
      </c>
      <c r="J60">
        <v>1</v>
      </c>
      <c r="K60" s="6">
        <v>16.940000000000001</v>
      </c>
      <c r="L60" s="6">
        <f t="shared" si="8"/>
        <v>16.940000000000001</v>
      </c>
    </row>
    <row r="61" spans="1:13" ht="231">
      <c r="B61" t="s">
        <v>22</v>
      </c>
      <c r="C61" s="2" t="s">
        <v>40</v>
      </c>
      <c r="D61" s="4">
        <v>2002</v>
      </c>
      <c r="E61" s="2" t="s">
        <v>37</v>
      </c>
      <c r="F61" s="12" t="s">
        <v>44</v>
      </c>
      <c r="G61" s="9" t="s">
        <v>99</v>
      </c>
      <c r="H61" s="2" t="s">
        <v>497</v>
      </c>
      <c r="I61" s="84" t="s">
        <v>565</v>
      </c>
      <c r="J61">
        <v>5</v>
      </c>
      <c r="K61" s="6">
        <v>13.23</v>
      </c>
      <c r="L61" s="6">
        <f t="shared" si="8"/>
        <v>66.150000000000006</v>
      </c>
      <c r="M61" s="2" t="s">
        <v>458</v>
      </c>
    </row>
    <row r="62" spans="1:13">
      <c r="B62" t="s">
        <v>22</v>
      </c>
      <c r="C62" s="2" t="s">
        <v>69</v>
      </c>
      <c r="D62" s="4">
        <v>2015</v>
      </c>
      <c r="E62" s="2" t="s">
        <v>67</v>
      </c>
      <c r="F62" s="11" t="s">
        <v>68</v>
      </c>
      <c r="G62" s="9" t="s">
        <v>99</v>
      </c>
      <c r="J62">
        <v>1</v>
      </c>
      <c r="K62" s="6">
        <v>449</v>
      </c>
      <c r="L62" s="6">
        <f t="shared" si="8"/>
        <v>449</v>
      </c>
    </row>
    <row r="63" spans="1:13">
      <c r="B63" t="s">
        <v>64</v>
      </c>
      <c r="C63" s="2" t="s">
        <v>27</v>
      </c>
      <c r="E63" s="2" t="s">
        <v>67</v>
      </c>
      <c r="F63" s="11" t="s">
        <v>68</v>
      </c>
      <c r="G63" s="9" t="s">
        <v>99</v>
      </c>
      <c r="J63">
        <v>1</v>
      </c>
      <c r="K63" s="6">
        <f>1200*0.75</f>
        <v>900</v>
      </c>
      <c r="L63" s="6">
        <f t="shared" si="8"/>
        <v>900</v>
      </c>
    </row>
    <row r="64" spans="1:13" ht="153.75">
      <c r="B64" t="s">
        <v>22</v>
      </c>
      <c r="C64" s="2" t="s">
        <v>70</v>
      </c>
      <c r="D64" s="4">
        <v>2008</v>
      </c>
      <c r="E64" s="2" t="s">
        <v>37</v>
      </c>
      <c r="F64" s="10" t="s">
        <v>71</v>
      </c>
      <c r="G64" s="9" t="s">
        <v>99</v>
      </c>
      <c r="H64" s="2" t="s">
        <v>72</v>
      </c>
      <c r="I64" s="15" t="s">
        <v>73</v>
      </c>
      <c r="J64">
        <v>2</v>
      </c>
      <c r="K64" s="6">
        <v>18.29</v>
      </c>
      <c r="L64" s="6">
        <f t="shared" si="8"/>
        <v>36.58</v>
      </c>
      <c r="M64" s="2" t="s">
        <v>459</v>
      </c>
    </row>
    <row r="65" spans="1:13">
      <c r="B65" t="s">
        <v>19</v>
      </c>
      <c r="C65" s="2" t="s">
        <v>578</v>
      </c>
      <c r="D65" s="19"/>
      <c r="E65" s="2" t="s">
        <v>147</v>
      </c>
      <c r="I65" s="15"/>
      <c r="J65">
        <v>1</v>
      </c>
      <c r="K65" s="6" t="s">
        <v>51</v>
      </c>
      <c r="L65" s="6">
        <v>0</v>
      </c>
    </row>
    <row r="66" spans="1:13" ht="30">
      <c r="B66" t="s">
        <v>19</v>
      </c>
      <c r="C66" s="2" t="s">
        <v>534</v>
      </c>
      <c r="D66" s="54"/>
      <c r="E66" s="2" t="s">
        <v>447</v>
      </c>
      <c r="I66" s="15"/>
      <c r="J66">
        <v>1</v>
      </c>
      <c r="K66" s="6" t="s">
        <v>51</v>
      </c>
      <c r="L66" s="6">
        <v>0</v>
      </c>
      <c r="M66" s="17" t="s">
        <v>425</v>
      </c>
    </row>
    <row r="67" spans="1:13">
      <c r="B67" t="s">
        <v>22</v>
      </c>
      <c r="C67" s="2" t="s">
        <v>577</v>
      </c>
      <c r="D67" s="64"/>
      <c r="E67" s="2" t="s">
        <v>23</v>
      </c>
      <c r="F67" s="11" t="s">
        <v>187</v>
      </c>
      <c r="I67" s="15"/>
      <c r="J67">
        <v>1</v>
      </c>
      <c r="K67" s="6">
        <v>185</v>
      </c>
      <c r="L67" s="6">
        <f t="shared" ref="L67" si="9">J67*K67</f>
        <v>185</v>
      </c>
      <c r="M67" s="17"/>
    </row>
    <row r="68" spans="1:13">
      <c r="A68" s="81" t="s">
        <v>14</v>
      </c>
      <c r="I68" s="15"/>
    </row>
    <row r="69" spans="1:13" ht="217.5">
      <c r="B69" t="s">
        <v>22</v>
      </c>
      <c r="C69" s="2" t="s">
        <v>492</v>
      </c>
      <c r="D69" s="4">
        <v>2012</v>
      </c>
      <c r="E69" s="2" t="s">
        <v>493</v>
      </c>
      <c r="G69" s="9" t="s">
        <v>39</v>
      </c>
      <c r="H69" s="2" t="s">
        <v>122</v>
      </c>
      <c r="I69" s="76" t="s">
        <v>489</v>
      </c>
      <c r="J69">
        <v>1</v>
      </c>
      <c r="K69" s="6">
        <v>19.989999999999998</v>
      </c>
      <c r="L69" s="6">
        <f t="shared" ref="L69:L75" si="10">J69*K69</f>
        <v>19.989999999999998</v>
      </c>
    </row>
    <row r="70" spans="1:13" ht="141">
      <c r="B70" t="s">
        <v>22</v>
      </c>
      <c r="C70" s="2" t="s">
        <v>494</v>
      </c>
      <c r="D70" s="4">
        <v>2014</v>
      </c>
      <c r="E70" s="2" t="s">
        <v>85</v>
      </c>
      <c r="F70" s="11" t="s">
        <v>86</v>
      </c>
      <c r="G70" s="9" t="s">
        <v>99</v>
      </c>
      <c r="H70" s="2" t="s">
        <v>486</v>
      </c>
      <c r="I70" s="59" t="s">
        <v>495</v>
      </c>
      <c r="J70">
        <v>2</v>
      </c>
      <c r="K70" s="6">
        <v>21.11</v>
      </c>
      <c r="L70" s="6">
        <f t="shared" si="10"/>
        <v>42.22</v>
      </c>
      <c r="M70" s="2" t="s">
        <v>458</v>
      </c>
    </row>
    <row r="71" spans="1:13" ht="60">
      <c r="B71" t="s">
        <v>22</v>
      </c>
      <c r="C71" s="2" t="s">
        <v>87</v>
      </c>
      <c r="D71" s="4">
        <v>2014</v>
      </c>
      <c r="E71" s="2" t="s">
        <v>88</v>
      </c>
      <c r="F71" s="11" t="s">
        <v>77</v>
      </c>
      <c r="G71" s="9" t="s">
        <v>99</v>
      </c>
      <c r="H71" s="73" t="s">
        <v>479</v>
      </c>
      <c r="I71" s="73" t="s">
        <v>480</v>
      </c>
      <c r="J71">
        <v>5</v>
      </c>
      <c r="K71" s="6">
        <v>16.39</v>
      </c>
      <c r="L71" s="6">
        <f t="shared" si="10"/>
        <v>81.95</v>
      </c>
      <c r="M71" s="2" t="s">
        <v>458</v>
      </c>
    </row>
    <row r="72" spans="1:13" ht="230.25">
      <c r="B72" t="s">
        <v>22</v>
      </c>
      <c r="C72" s="2" t="s">
        <v>91</v>
      </c>
      <c r="D72" s="4">
        <v>2014</v>
      </c>
      <c r="E72" s="2" t="s">
        <v>76</v>
      </c>
      <c r="F72" s="11" t="s">
        <v>77</v>
      </c>
      <c r="G72" s="9" t="s">
        <v>99</v>
      </c>
      <c r="H72" s="2" t="s">
        <v>72</v>
      </c>
      <c r="I72" s="73" t="s">
        <v>499</v>
      </c>
      <c r="J72">
        <v>5</v>
      </c>
      <c r="K72" s="6">
        <v>9.44</v>
      </c>
      <c r="L72" s="6">
        <f t="shared" si="10"/>
        <v>47.199999999999996</v>
      </c>
      <c r="M72" s="2" t="s">
        <v>458</v>
      </c>
    </row>
    <row r="73" spans="1:13" ht="128.25">
      <c r="B73" t="s">
        <v>22</v>
      </c>
      <c r="C73" s="2" t="s">
        <v>92</v>
      </c>
      <c r="D73" s="4">
        <v>2013</v>
      </c>
      <c r="E73" s="2" t="s">
        <v>24</v>
      </c>
      <c r="F73" s="11" t="s">
        <v>63</v>
      </c>
      <c r="G73" s="9" t="s">
        <v>99</v>
      </c>
      <c r="H73" s="2" t="s">
        <v>72</v>
      </c>
      <c r="I73" s="75" t="s">
        <v>481</v>
      </c>
      <c r="J73">
        <v>5</v>
      </c>
      <c r="K73" s="6">
        <v>8.9600000000000009</v>
      </c>
      <c r="L73" s="6">
        <f t="shared" si="10"/>
        <v>44.800000000000004</v>
      </c>
      <c r="M73" s="2" t="s">
        <v>458</v>
      </c>
    </row>
    <row r="74" spans="1:13" ht="129.75">
      <c r="B74" t="s">
        <v>22</v>
      </c>
      <c r="C74" s="2" t="s">
        <v>84</v>
      </c>
      <c r="D74" s="4">
        <v>2013</v>
      </c>
      <c r="E74" s="2" t="s">
        <v>43</v>
      </c>
      <c r="F74" s="11" t="s">
        <v>68</v>
      </c>
      <c r="G74" s="9" t="s">
        <v>99</v>
      </c>
      <c r="H74" s="2" t="s">
        <v>72</v>
      </c>
      <c r="I74" s="59" t="s">
        <v>484</v>
      </c>
      <c r="J74">
        <v>5</v>
      </c>
      <c r="K74" s="6">
        <v>22.2</v>
      </c>
      <c r="L74" s="6">
        <f t="shared" si="10"/>
        <v>111</v>
      </c>
      <c r="M74" s="2" t="s">
        <v>458</v>
      </c>
    </row>
    <row r="75" spans="1:13" ht="132.75">
      <c r="B75" t="s">
        <v>22</v>
      </c>
      <c r="C75" s="2" t="s">
        <v>496</v>
      </c>
      <c r="D75" s="4">
        <v>2014</v>
      </c>
      <c r="E75" s="2" t="s">
        <v>89</v>
      </c>
      <c r="F75" s="11" t="s">
        <v>63</v>
      </c>
      <c r="G75" s="9" t="s">
        <v>99</v>
      </c>
      <c r="H75" s="2" t="s">
        <v>497</v>
      </c>
      <c r="I75" s="77" t="s">
        <v>498</v>
      </c>
      <c r="J75">
        <v>5</v>
      </c>
      <c r="K75" s="6">
        <v>10.88</v>
      </c>
      <c r="L75" s="6">
        <f t="shared" si="10"/>
        <v>54.400000000000006</v>
      </c>
      <c r="M75" s="2" t="s">
        <v>458</v>
      </c>
    </row>
    <row r="76" spans="1:13" ht="30">
      <c r="B76" t="s">
        <v>19</v>
      </c>
      <c r="C76" s="2" t="s">
        <v>491</v>
      </c>
      <c r="E76" s="2" t="s">
        <v>490</v>
      </c>
      <c r="G76" s="9" t="s">
        <v>39</v>
      </c>
      <c r="J76">
        <v>1</v>
      </c>
      <c r="K76" s="6" t="s">
        <v>51</v>
      </c>
      <c r="L76" s="6">
        <v>0</v>
      </c>
    </row>
    <row r="77" spans="1:13">
      <c r="B77" t="s">
        <v>19</v>
      </c>
      <c r="C77" s="2" t="s">
        <v>85</v>
      </c>
      <c r="E77" s="2" t="s">
        <v>98</v>
      </c>
      <c r="G77" s="9" t="s">
        <v>99</v>
      </c>
      <c r="J77">
        <v>1</v>
      </c>
      <c r="K77" s="6" t="s">
        <v>51</v>
      </c>
      <c r="L77" s="6">
        <v>0</v>
      </c>
    </row>
    <row r="78" spans="1:13">
      <c r="B78" t="s">
        <v>19</v>
      </c>
      <c r="C78" s="2" t="s">
        <v>96</v>
      </c>
      <c r="E78" s="2" t="s">
        <v>97</v>
      </c>
      <c r="G78" s="9" t="s">
        <v>99</v>
      </c>
      <c r="J78">
        <v>1</v>
      </c>
      <c r="K78" s="6" t="s">
        <v>51</v>
      </c>
      <c r="L78" s="6">
        <v>0</v>
      </c>
    </row>
    <row r="79" spans="1:13">
      <c r="B79" t="s">
        <v>19</v>
      </c>
      <c r="C79" s="2" t="s">
        <v>482</v>
      </c>
      <c r="D79" s="19"/>
      <c r="E79" s="2" t="s">
        <v>483</v>
      </c>
      <c r="G79" s="9" t="s">
        <v>99</v>
      </c>
      <c r="J79">
        <v>1</v>
      </c>
      <c r="K79" s="6" t="s">
        <v>51</v>
      </c>
      <c r="L79" s="6">
        <v>0</v>
      </c>
    </row>
    <row r="80" spans="1:13">
      <c r="B80" t="s">
        <v>19</v>
      </c>
      <c r="C80" s="2" t="s">
        <v>93</v>
      </c>
      <c r="D80" s="19"/>
      <c r="E80" s="2" t="s">
        <v>94</v>
      </c>
      <c r="G80" s="9" t="s">
        <v>99</v>
      </c>
      <c r="J80">
        <v>1</v>
      </c>
      <c r="K80" s="6">
        <v>200</v>
      </c>
      <c r="L80" s="6">
        <f>J80*K80</f>
        <v>200</v>
      </c>
      <c r="M80" s="2" t="s">
        <v>95</v>
      </c>
    </row>
    <row r="81" spans="4:12">
      <c r="D81" s="19"/>
      <c r="L81" s="6">
        <f t="shared" ref="L81:L94" si="11">J81*K81</f>
        <v>0</v>
      </c>
    </row>
    <row r="82" spans="4:12">
      <c r="D82" s="19"/>
      <c r="L82" s="6">
        <f t="shared" si="11"/>
        <v>0</v>
      </c>
    </row>
    <row r="83" spans="4:12">
      <c r="D83" s="19"/>
      <c r="L83" s="6">
        <f t="shared" si="11"/>
        <v>0</v>
      </c>
    </row>
    <row r="84" spans="4:12">
      <c r="D84" s="19"/>
      <c r="L84" s="6">
        <f t="shared" si="11"/>
        <v>0</v>
      </c>
    </row>
    <row r="85" spans="4:12">
      <c r="D85" s="19"/>
      <c r="L85" s="6">
        <f t="shared" si="11"/>
        <v>0</v>
      </c>
    </row>
    <row r="86" spans="4:12">
      <c r="D86" s="19"/>
      <c r="L86" s="6">
        <f t="shared" si="11"/>
        <v>0</v>
      </c>
    </row>
    <row r="87" spans="4:12">
      <c r="D87" s="19"/>
      <c r="L87" s="6">
        <f t="shared" si="11"/>
        <v>0</v>
      </c>
    </row>
    <row r="88" spans="4:12">
      <c r="D88" s="19"/>
      <c r="L88" s="6">
        <f t="shared" si="11"/>
        <v>0</v>
      </c>
    </row>
    <row r="89" spans="4:12">
      <c r="D89" s="19"/>
      <c r="L89" s="6">
        <f t="shared" si="11"/>
        <v>0</v>
      </c>
    </row>
    <row r="90" spans="4:12">
      <c r="D90" s="19"/>
      <c r="L90" s="6">
        <f t="shared" si="11"/>
        <v>0</v>
      </c>
    </row>
    <row r="91" spans="4:12">
      <c r="D91" s="19"/>
      <c r="L91" s="6">
        <f t="shared" si="11"/>
        <v>0</v>
      </c>
    </row>
    <row r="92" spans="4:12">
      <c r="D92" s="19"/>
      <c r="L92" s="6">
        <f t="shared" si="11"/>
        <v>0</v>
      </c>
    </row>
    <row r="93" spans="4:12">
      <c r="L93" s="6">
        <f t="shared" si="11"/>
        <v>0</v>
      </c>
    </row>
    <row r="94" spans="4:12">
      <c r="L94" s="6">
        <f t="shared" si="11"/>
        <v>0</v>
      </c>
    </row>
    <row r="95" spans="4:12">
      <c r="L95" s="6">
        <f>SUM(L6:L94)</f>
        <v>8131.4999999999973</v>
      </c>
    </row>
  </sheetData>
  <sortState ref="A40:M51">
    <sortCondition descending="1" ref="B40:B51"/>
    <sortCondition ref="C40:C51"/>
  </sortState>
  <customSheetViews>
    <customSheetView guid="{D90ED6F9-7F69-4249-A1A3-E084AD2FF98F}" scale="59" topLeftCell="B1">
      <selection activeCell="M1" sqref="M1"/>
      <pageMargins left="0.7" right="0.7" top="0.75" bottom="0.75" header="0.3" footer="0.3"/>
      <pageSetup orientation="portrait" r:id="rId1"/>
    </customSheetView>
  </customSheetViews>
  <mergeCells count="4">
    <mergeCell ref="A1:L1"/>
    <mergeCell ref="A2:L2"/>
    <mergeCell ref="K50:K51"/>
    <mergeCell ref="L50:L51"/>
  </mergeCell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dimension ref="A1:M114"/>
  <sheetViews>
    <sheetView topLeftCell="A91" zoomScale="51" zoomScaleNormal="51" workbookViewId="0">
      <selection activeCell="A5" sqref="A5:N114"/>
    </sheetView>
  </sheetViews>
  <sheetFormatPr defaultRowHeight="15"/>
  <cols>
    <col min="1" max="1" width="19" bestFit="1" customWidth="1"/>
    <col min="2" max="2" width="12.7109375" customWidth="1"/>
    <col min="3" max="3" width="39.28515625" style="50" customWidth="1"/>
    <col min="4" max="4" width="9.85546875" style="4" customWidth="1"/>
    <col min="5" max="5" width="24.5703125" style="57" bestFit="1" customWidth="1"/>
    <col min="6" max="6" width="11.28515625" style="11" bestFit="1" customWidth="1"/>
    <col min="7" max="7" width="17.5703125" style="8" customWidth="1"/>
    <col min="8" max="8" width="20.42578125" style="2" bestFit="1" customWidth="1"/>
    <col min="9" max="9" width="66.7109375" style="2" customWidth="1"/>
    <col min="11" max="11" width="10.5703125" style="6" bestFit="1" customWidth="1"/>
    <col min="12" max="12" width="11" style="6" bestFit="1" customWidth="1"/>
    <col min="13" max="13" width="22.42578125" style="2" customWidth="1"/>
  </cols>
  <sheetData>
    <row r="1" spans="1:13">
      <c r="A1" s="89"/>
      <c r="B1" s="89"/>
      <c r="C1" s="89"/>
      <c r="D1" s="89"/>
      <c r="E1" s="89"/>
      <c r="F1" s="89"/>
      <c r="G1" s="89"/>
      <c r="H1" s="89"/>
      <c r="I1" s="89"/>
      <c r="J1" s="89"/>
      <c r="K1" s="89"/>
      <c r="L1" s="89"/>
    </row>
    <row r="2" spans="1:13">
      <c r="A2" s="89" t="s">
        <v>11</v>
      </c>
      <c r="B2" s="89"/>
      <c r="C2" s="89"/>
      <c r="D2" s="89"/>
      <c r="E2" s="89"/>
      <c r="F2" s="89"/>
      <c r="G2" s="89"/>
      <c r="H2" s="89"/>
      <c r="I2" s="89"/>
      <c r="J2" s="89"/>
      <c r="K2" s="89"/>
      <c r="L2" s="89"/>
    </row>
    <row r="4" spans="1:13" s="2" customFormat="1" ht="30">
      <c r="A4" s="2" t="s">
        <v>0</v>
      </c>
      <c r="B4" s="2" t="s">
        <v>18</v>
      </c>
      <c r="C4" s="50" t="s">
        <v>1</v>
      </c>
      <c r="D4" s="14" t="s">
        <v>2</v>
      </c>
      <c r="E4" s="56" t="s">
        <v>3</v>
      </c>
      <c r="F4" s="10" t="s">
        <v>4</v>
      </c>
      <c r="G4" s="8" t="s">
        <v>5</v>
      </c>
      <c r="H4" s="2" t="s">
        <v>6</v>
      </c>
      <c r="I4" s="2" t="s">
        <v>7</v>
      </c>
      <c r="J4" s="2" t="s">
        <v>8</v>
      </c>
      <c r="K4" s="5" t="s">
        <v>9</v>
      </c>
      <c r="L4" s="5" t="s">
        <v>10</v>
      </c>
      <c r="M4" s="2" t="s">
        <v>82</v>
      </c>
    </row>
    <row r="5" spans="1:13">
      <c r="A5" t="s">
        <v>100</v>
      </c>
    </row>
    <row r="6" spans="1:13">
      <c r="A6" s="1"/>
      <c r="B6" t="s">
        <v>64</v>
      </c>
      <c r="C6" s="51" t="s">
        <v>29</v>
      </c>
      <c r="E6" s="57" t="s">
        <v>31</v>
      </c>
      <c r="F6" s="12"/>
      <c r="G6" s="8" t="s">
        <v>210</v>
      </c>
      <c r="J6">
        <v>1</v>
      </c>
      <c r="K6" s="6">
        <v>175</v>
      </c>
      <c r="L6" s="6">
        <f>J6*K6</f>
        <v>175</v>
      </c>
    </row>
    <row r="7" spans="1:13" ht="30">
      <c r="A7" s="1"/>
      <c r="B7" s="7" t="s">
        <v>64</v>
      </c>
      <c r="C7" s="50" t="s">
        <v>204</v>
      </c>
      <c r="E7" s="57" t="s">
        <v>206</v>
      </c>
      <c r="G7" s="8" t="s">
        <v>210</v>
      </c>
      <c r="J7">
        <v>1</v>
      </c>
      <c r="K7" s="6">
        <v>725</v>
      </c>
      <c r="L7" s="6">
        <f>J7*K7</f>
        <v>725</v>
      </c>
      <c r="M7" s="2" t="s">
        <v>209</v>
      </c>
    </row>
    <row r="8" spans="1:13">
      <c r="A8" s="1"/>
      <c r="B8" s="7" t="s">
        <v>64</v>
      </c>
      <c r="C8" s="50" t="s">
        <v>224</v>
      </c>
      <c r="F8" s="11" t="s">
        <v>227</v>
      </c>
      <c r="G8" s="8" t="s">
        <v>210</v>
      </c>
      <c r="J8">
        <v>1</v>
      </c>
      <c r="K8" s="6">
        <v>250</v>
      </c>
      <c r="L8" s="6">
        <f>J8*K8</f>
        <v>250</v>
      </c>
    </row>
    <row r="9" spans="1:13" ht="168.75">
      <c r="A9" s="1"/>
      <c r="B9" s="7" t="s">
        <v>22</v>
      </c>
      <c r="C9" s="50" t="s">
        <v>247</v>
      </c>
      <c r="D9" s="4">
        <v>2006</v>
      </c>
      <c r="E9" s="57" t="s">
        <v>248</v>
      </c>
      <c r="F9" s="11" t="s">
        <v>207</v>
      </c>
      <c r="G9" s="8" t="s">
        <v>284</v>
      </c>
      <c r="H9" s="2" t="s">
        <v>72</v>
      </c>
      <c r="I9" s="15" t="s">
        <v>249</v>
      </c>
      <c r="J9">
        <v>1</v>
      </c>
      <c r="K9" s="6">
        <v>69.88</v>
      </c>
      <c r="L9" s="6">
        <f>J9*K9</f>
        <v>69.88</v>
      </c>
    </row>
    <row r="10" spans="1:13" ht="198">
      <c r="A10" s="1"/>
      <c r="B10" s="7" t="s">
        <v>22</v>
      </c>
      <c r="C10" s="50" t="s">
        <v>252</v>
      </c>
      <c r="D10" s="40">
        <v>2003</v>
      </c>
      <c r="E10" s="57" t="s">
        <v>248</v>
      </c>
      <c r="F10" s="11" t="s">
        <v>207</v>
      </c>
      <c r="G10" s="8" t="s">
        <v>284</v>
      </c>
      <c r="H10" s="2" t="s">
        <v>72</v>
      </c>
      <c r="I10" s="15" t="s">
        <v>253</v>
      </c>
      <c r="J10">
        <v>1</v>
      </c>
      <c r="K10" s="6">
        <v>82.76</v>
      </c>
      <c r="L10" s="6">
        <f>J10*K10</f>
        <v>82.76</v>
      </c>
    </row>
    <row r="11" spans="1:13" ht="60">
      <c r="A11" s="1"/>
      <c r="B11" s="7" t="s">
        <v>19</v>
      </c>
      <c r="C11" s="46" t="s">
        <v>599</v>
      </c>
      <c r="E11" s="45" t="s">
        <v>250</v>
      </c>
      <c r="G11" s="8" t="s">
        <v>284</v>
      </c>
      <c r="J11">
        <v>1</v>
      </c>
      <c r="K11" s="6" t="s">
        <v>51</v>
      </c>
      <c r="L11" s="6">
        <v>0</v>
      </c>
    </row>
    <row r="12" spans="1:13" ht="60">
      <c r="A12" s="1"/>
      <c r="B12" s="7" t="s">
        <v>22</v>
      </c>
      <c r="C12" s="46" t="s">
        <v>256</v>
      </c>
      <c r="D12" s="40">
        <v>2005</v>
      </c>
      <c r="E12" s="45" t="s">
        <v>37</v>
      </c>
      <c r="F12" s="11" t="s">
        <v>161</v>
      </c>
      <c r="G12" s="8" t="s">
        <v>284</v>
      </c>
      <c r="H12" s="2" t="s">
        <v>257</v>
      </c>
      <c r="I12" s="2" t="s">
        <v>129</v>
      </c>
      <c r="J12">
        <v>1</v>
      </c>
      <c r="K12" s="6">
        <v>13.23</v>
      </c>
      <c r="L12" s="6">
        <f>J12*K12</f>
        <v>13.23</v>
      </c>
    </row>
    <row r="13" spans="1:13" ht="39">
      <c r="A13" s="48"/>
      <c r="B13" s="49" t="s">
        <v>22</v>
      </c>
      <c r="C13" s="46" t="s">
        <v>292</v>
      </c>
      <c r="D13" s="40">
        <v>2008</v>
      </c>
      <c r="E13" s="45" t="s">
        <v>88</v>
      </c>
      <c r="F13" s="11" t="s">
        <v>291</v>
      </c>
      <c r="G13" s="8" t="s">
        <v>289</v>
      </c>
      <c r="H13" s="2" t="s">
        <v>72</v>
      </c>
      <c r="I13" s="15" t="s">
        <v>293</v>
      </c>
      <c r="J13">
        <v>1</v>
      </c>
      <c r="K13" s="6">
        <v>14.36</v>
      </c>
      <c r="L13" s="6">
        <f>J13*K13</f>
        <v>14.36</v>
      </c>
    </row>
    <row r="14" spans="1:13" ht="143.25">
      <c r="A14" s="48"/>
      <c r="B14" s="49" t="s">
        <v>22</v>
      </c>
      <c r="C14" s="46" t="s">
        <v>294</v>
      </c>
      <c r="D14" s="40">
        <v>2008</v>
      </c>
      <c r="E14" s="45" t="s">
        <v>88</v>
      </c>
      <c r="F14" s="11" t="s">
        <v>291</v>
      </c>
      <c r="G14" s="8" t="s">
        <v>289</v>
      </c>
      <c r="H14" s="2" t="s">
        <v>122</v>
      </c>
      <c r="I14" s="15" t="s">
        <v>295</v>
      </c>
      <c r="J14">
        <v>1</v>
      </c>
      <c r="K14" s="6">
        <v>14.07</v>
      </c>
      <c r="L14" s="6">
        <f t="shared" ref="L14:L24" si="0">J14*K14</f>
        <v>14.07</v>
      </c>
    </row>
    <row r="15" spans="1:13" ht="39">
      <c r="A15" s="48"/>
      <c r="B15" s="49" t="s">
        <v>22</v>
      </c>
      <c r="C15" s="46" t="s">
        <v>296</v>
      </c>
      <c r="D15" s="40">
        <v>2010</v>
      </c>
      <c r="E15" s="45" t="s">
        <v>88</v>
      </c>
      <c r="F15" s="11" t="s">
        <v>291</v>
      </c>
      <c r="G15" s="8" t="s">
        <v>289</v>
      </c>
      <c r="J15">
        <v>1</v>
      </c>
      <c r="K15" s="6">
        <v>12.38</v>
      </c>
      <c r="L15" s="6">
        <f t="shared" si="0"/>
        <v>12.38</v>
      </c>
    </row>
    <row r="16" spans="1:13" ht="60">
      <c r="A16" s="48"/>
      <c r="B16" s="49" t="s">
        <v>22</v>
      </c>
      <c r="C16" s="46" t="s">
        <v>297</v>
      </c>
      <c r="D16" s="40">
        <v>2007</v>
      </c>
      <c r="E16" s="45" t="s">
        <v>88</v>
      </c>
      <c r="F16" s="11" t="s">
        <v>291</v>
      </c>
      <c r="G16" s="8" t="s">
        <v>289</v>
      </c>
      <c r="H16" s="2" t="s">
        <v>122</v>
      </c>
      <c r="I16" s="21" t="s">
        <v>298</v>
      </c>
      <c r="J16">
        <v>1</v>
      </c>
      <c r="K16" s="6">
        <v>12.58</v>
      </c>
      <c r="L16" s="6">
        <f t="shared" si="0"/>
        <v>12.58</v>
      </c>
    </row>
    <row r="17" spans="1:13" ht="30">
      <c r="A17" s="48"/>
      <c r="B17" s="49" t="s">
        <v>22</v>
      </c>
      <c r="C17" s="46" t="s">
        <v>299</v>
      </c>
      <c r="D17" s="40">
        <v>2009</v>
      </c>
      <c r="E17" s="45" t="s">
        <v>88</v>
      </c>
      <c r="F17" s="11" t="s">
        <v>291</v>
      </c>
      <c r="G17" s="8" t="s">
        <v>289</v>
      </c>
      <c r="J17">
        <v>1</v>
      </c>
      <c r="K17" s="6">
        <v>13.78</v>
      </c>
      <c r="L17" s="6">
        <f t="shared" si="0"/>
        <v>13.78</v>
      </c>
    </row>
    <row r="18" spans="1:13" ht="39">
      <c r="A18" s="48"/>
      <c r="B18" s="49" t="s">
        <v>22</v>
      </c>
      <c r="C18" s="46" t="s">
        <v>300</v>
      </c>
      <c r="D18" s="40">
        <v>2007</v>
      </c>
      <c r="E18" s="45" t="s">
        <v>88</v>
      </c>
      <c r="F18" s="11" t="s">
        <v>291</v>
      </c>
      <c r="G18" s="8" t="s">
        <v>289</v>
      </c>
      <c r="J18">
        <v>1</v>
      </c>
      <c r="K18" s="6">
        <v>13.68</v>
      </c>
      <c r="L18" s="6">
        <f t="shared" ref="L18:L20" si="1">J18*K18</f>
        <v>13.68</v>
      </c>
    </row>
    <row r="19" spans="1:13" ht="150">
      <c r="A19" s="48"/>
      <c r="B19" s="49" t="s">
        <v>22</v>
      </c>
      <c r="C19" s="46" t="s">
        <v>302</v>
      </c>
      <c r="D19" s="40">
        <v>2008</v>
      </c>
      <c r="E19" s="45" t="s">
        <v>88</v>
      </c>
      <c r="F19" s="11" t="s">
        <v>291</v>
      </c>
      <c r="G19" s="8" t="s">
        <v>289</v>
      </c>
      <c r="H19" s="2" t="s">
        <v>122</v>
      </c>
      <c r="I19" s="21" t="s">
        <v>301</v>
      </c>
      <c r="J19">
        <v>1</v>
      </c>
      <c r="K19" s="6">
        <v>13.5</v>
      </c>
      <c r="L19" s="6">
        <f t="shared" si="1"/>
        <v>13.5</v>
      </c>
    </row>
    <row r="20" spans="1:13" ht="39">
      <c r="A20" s="48"/>
      <c r="B20" s="49" t="s">
        <v>22</v>
      </c>
      <c r="C20" s="46" t="s">
        <v>303</v>
      </c>
      <c r="D20" s="40">
        <v>2010</v>
      </c>
      <c r="E20" s="45" t="s">
        <v>88</v>
      </c>
      <c r="F20" s="11" t="s">
        <v>291</v>
      </c>
      <c r="G20" s="8" t="s">
        <v>289</v>
      </c>
      <c r="J20">
        <v>1</v>
      </c>
      <c r="K20" s="6">
        <v>13.49</v>
      </c>
      <c r="L20" s="6">
        <f t="shared" si="1"/>
        <v>13.49</v>
      </c>
    </row>
    <row r="21" spans="1:13" ht="240">
      <c r="A21" s="48"/>
      <c r="B21" s="49" t="s">
        <v>22</v>
      </c>
      <c r="C21" s="46" t="s">
        <v>304</v>
      </c>
      <c r="D21" s="40">
        <v>2010</v>
      </c>
      <c r="E21" s="45" t="s">
        <v>88</v>
      </c>
      <c r="F21" s="11" t="s">
        <v>291</v>
      </c>
      <c r="G21" s="8" t="s">
        <v>289</v>
      </c>
      <c r="H21" s="2" t="s">
        <v>122</v>
      </c>
      <c r="I21" s="21" t="s">
        <v>305</v>
      </c>
      <c r="J21">
        <v>1</v>
      </c>
      <c r="K21" s="6">
        <v>14.36</v>
      </c>
      <c r="L21" s="6">
        <f t="shared" si="0"/>
        <v>14.36</v>
      </c>
    </row>
    <row r="22" spans="1:13" ht="39">
      <c r="A22" s="48"/>
      <c r="B22" s="49" t="s">
        <v>22</v>
      </c>
      <c r="C22" s="46" t="s">
        <v>306</v>
      </c>
      <c r="D22" s="40">
        <v>2007</v>
      </c>
      <c r="E22" s="45" t="s">
        <v>88</v>
      </c>
      <c r="F22" s="11" t="s">
        <v>291</v>
      </c>
      <c r="G22" s="8" t="s">
        <v>289</v>
      </c>
      <c r="J22">
        <v>1</v>
      </c>
      <c r="K22" s="6">
        <v>12.93</v>
      </c>
      <c r="L22" s="6">
        <f t="shared" ref="L22:L23" si="2">J22*K22</f>
        <v>12.93</v>
      </c>
    </row>
    <row r="23" spans="1:13" ht="39">
      <c r="A23" s="48"/>
      <c r="B23" s="49" t="s">
        <v>22</v>
      </c>
      <c r="C23" s="46" t="s">
        <v>307</v>
      </c>
      <c r="D23" s="40">
        <v>2008</v>
      </c>
      <c r="E23" s="45" t="s">
        <v>88</v>
      </c>
      <c r="F23" s="11" t="s">
        <v>291</v>
      </c>
      <c r="G23" s="8" t="s">
        <v>289</v>
      </c>
      <c r="H23" s="2" t="s">
        <v>309</v>
      </c>
      <c r="I23" s="15" t="s">
        <v>308</v>
      </c>
      <c r="J23">
        <v>1</v>
      </c>
      <c r="K23" s="6">
        <v>12.93</v>
      </c>
      <c r="L23" s="6">
        <f t="shared" si="2"/>
        <v>12.93</v>
      </c>
    </row>
    <row r="24" spans="1:13" ht="39">
      <c r="A24" s="48"/>
      <c r="B24" s="49" t="s">
        <v>22</v>
      </c>
      <c r="C24" s="46" t="s">
        <v>310</v>
      </c>
      <c r="D24" s="40">
        <v>2007</v>
      </c>
      <c r="E24" s="45" t="s">
        <v>88</v>
      </c>
      <c r="F24" s="11" t="s">
        <v>291</v>
      </c>
      <c r="G24" s="8" t="s">
        <v>289</v>
      </c>
      <c r="J24">
        <v>1</v>
      </c>
      <c r="K24" s="6">
        <v>12.58</v>
      </c>
      <c r="L24" s="6">
        <f t="shared" si="0"/>
        <v>12.58</v>
      </c>
    </row>
    <row r="25" spans="1:13" ht="196.5">
      <c r="A25" s="1"/>
      <c r="B25" s="7" t="s">
        <v>22</v>
      </c>
      <c r="C25" s="46" t="s">
        <v>287</v>
      </c>
      <c r="D25" s="40">
        <v>2009</v>
      </c>
      <c r="E25" s="45" t="s">
        <v>88</v>
      </c>
      <c r="F25" s="11" t="s">
        <v>288</v>
      </c>
      <c r="G25" s="8" t="s">
        <v>289</v>
      </c>
      <c r="H25" s="2" t="s">
        <v>72</v>
      </c>
      <c r="I25" s="15" t="s">
        <v>290</v>
      </c>
      <c r="J25">
        <v>1</v>
      </c>
      <c r="K25" s="6">
        <v>12.58</v>
      </c>
      <c r="L25" s="6">
        <f t="shared" ref="L25:L51" si="3">J25*K25</f>
        <v>12.58</v>
      </c>
    </row>
    <row r="26" spans="1:13" ht="141">
      <c r="A26" s="1"/>
      <c r="B26" s="7" t="s">
        <v>22</v>
      </c>
      <c r="C26" s="46" t="s">
        <v>311</v>
      </c>
      <c r="D26" s="40">
        <v>1997</v>
      </c>
      <c r="E26" s="45" t="s">
        <v>312</v>
      </c>
      <c r="F26" s="11" t="s">
        <v>314</v>
      </c>
      <c r="G26" s="8" t="s">
        <v>289</v>
      </c>
      <c r="H26" s="2" t="s">
        <v>72</v>
      </c>
      <c r="I26" s="15" t="s">
        <v>313</v>
      </c>
      <c r="J26">
        <v>1</v>
      </c>
      <c r="K26" s="6">
        <v>14.5</v>
      </c>
      <c r="L26" s="6">
        <f t="shared" si="3"/>
        <v>14.5</v>
      </c>
    </row>
    <row r="27" spans="1:13" ht="180">
      <c r="A27" s="1"/>
      <c r="B27" s="7" t="s">
        <v>22</v>
      </c>
      <c r="C27" s="46" t="s">
        <v>315</v>
      </c>
      <c r="D27" s="40">
        <v>2008</v>
      </c>
      <c r="E27" s="45" t="s">
        <v>317</v>
      </c>
      <c r="F27" s="11" t="s">
        <v>267</v>
      </c>
      <c r="G27" s="8" t="s">
        <v>289</v>
      </c>
      <c r="H27" s="2" t="s">
        <v>72</v>
      </c>
      <c r="I27" s="21" t="s">
        <v>316</v>
      </c>
      <c r="J27">
        <v>1</v>
      </c>
      <c r="K27" s="6">
        <v>21.95</v>
      </c>
      <c r="L27" s="6">
        <f t="shared" si="3"/>
        <v>21.95</v>
      </c>
    </row>
    <row r="28" spans="1:13" ht="156">
      <c r="A28" s="1"/>
      <c r="B28" s="7" t="s">
        <v>22</v>
      </c>
      <c r="C28" s="46" t="s">
        <v>324</v>
      </c>
      <c r="D28" s="43">
        <v>2013</v>
      </c>
      <c r="E28" s="45" t="s">
        <v>88</v>
      </c>
      <c r="F28" s="11" t="s">
        <v>267</v>
      </c>
      <c r="G28" s="8" t="s">
        <v>325</v>
      </c>
      <c r="H28" s="2" t="s">
        <v>122</v>
      </c>
      <c r="I28" s="15" t="s">
        <v>326</v>
      </c>
      <c r="J28">
        <v>1</v>
      </c>
      <c r="K28" s="6">
        <v>23.31</v>
      </c>
      <c r="L28" s="6">
        <f t="shared" si="3"/>
        <v>23.31</v>
      </c>
    </row>
    <row r="29" spans="1:13" ht="30">
      <c r="A29" s="1"/>
      <c r="B29" s="7" t="s">
        <v>22</v>
      </c>
      <c r="C29" s="46" t="s">
        <v>322</v>
      </c>
      <c r="D29" s="43">
        <v>2014</v>
      </c>
      <c r="E29" s="45" t="s">
        <v>88</v>
      </c>
      <c r="F29" s="11" t="s">
        <v>267</v>
      </c>
      <c r="G29" s="8" t="s">
        <v>323</v>
      </c>
      <c r="I29" s="21"/>
      <c r="J29">
        <v>1</v>
      </c>
      <c r="K29" s="6">
        <v>19.71</v>
      </c>
      <c r="L29" s="6">
        <f t="shared" si="3"/>
        <v>19.71</v>
      </c>
      <c r="M29" s="2" t="s">
        <v>327</v>
      </c>
    </row>
    <row r="30" spans="1:13" ht="30">
      <c r="A30" s="1"/>
      <c r="B30" s="7" t="s">
        <v>22</v>
      </c>
      <c r="C30" s="46" t="s">
        <v>328</v>
      </c>
      <c r="D30" s="40">
        <v>2014</v>
      </c>
      <c r="E30" s="45" t="s">
        <v>329</v>
      </c>
      <c r="G30" s="8" t="s">
        <v>323</v>
      </c>
      <c r="I30" s="44"/>
      <c r="J30">
        <v>1</v>
      </c>
      <c r="K30" s="6">
        <v>14.73</v>
      </c>
      <c r="L30" s="6">
        <f t="shared" si="3"/>
        <v>14.73</v>
      </c>
      <c r="M30" s="2" t="s">
        <v>327</v>
      </c>
    </row>
    <row r="31" spans="1:13" ht="30">
      <c r="A31" s="1"/>
      <c r="B31" s="7" t="s">
        <v>22</v>
      </c>
      <c r="C31" s="46" t="s">
        <v>333</v>
      </c>
      <c r="D31" s="43">
        <v>2005</v>
      </c>
      <c r="E31" s="45" t="s">
        <v>37</v>
      </c>
      <c r="F31" s="11" t="s">
        <v>161</v>
      </c>
      <c r="G31" s="8" t="s">
        <v>332</v>
      </c>
      <c r="H31" s="2" t="s">
        <v>331</v>
      </c>
      <c r="I31" s="15" t="s">
        <v>330</v>
      </c>
      <c r="J31">
        <v>1</v>
      </c>
      <c r="K31" s="6">
        <v>12.23</v>
      </c>
      <c r="L31" s="6">
        <f t="shared" si="3"/>
        <v>12.23</v>
      </c>
    </row>
    <row r="32" spans="1:13" ht="196.5">
      <c r="A32" s="1"/>
      <c r="B32" s="7" t="s">
        <v>22</v>
      </c>
      <c r="C32" s="46" t="s">
        <v>337</v>
      </c>
      <c r="D32" s="43">
        <v>2002</v>
      </c>
      <c r="E32" s="45" t="s">
        <v>335</v>
      </c>
      <c r="F32" s="11" t="s">
        <v>336</v>
      </c>
      <c r="G32" s="8" t="s">
        <v>338</v>
      </c>
      <c r="H32" s="2" t="s">
        <v>72</v>
      </c>
      <c r="I32" s="15" t="s">
        <v>334</v>
      </c>
      <c r="J32">
        <v>1</v>
      </c>
      <c r="K32" s="6">
        <v>23.95</v>
      </c>
      <c r="L32" s="6">
        <f t="shared" si="3"/>
        <v>23.95</v>
      </c>
    </row>
    <row r="33" spans="1:13" ht="192">
      <c r="A33" s="1"/>
      <c r="B33" s="7" t="s">
        <v>22</v>
      </c>
      <c r="C33" s="46" t="s">
        <v>339</v>
      </c>
      <c r="D33" s="43">
        <v>2002</v>
      </c>
      <c r="E33" s="45" t="s">
        <v>335</v>
      </c>
      <c r="F33" s="11" t="s">
        <v>336</v>
      </c>
      <c r="G33" s="8" t="s">
        <v>332</v>
      </c>
      <c r="H33" s="2" t="s">
        <v>122</v>
      </c>
      <c r="I33" s="15" t="s">
        <v>340</v>
      </c>
      <c r="J33">
        <v>1</v>
      </c>
      <c r="K33" s="6">
        <v>24.5</v>
      </c>
      <c r="L33" s="6">
        <f t="shared" si="3"/>
        <v>24.5</v>
      </c>
    </row>
    <row r="34" spans="1:13" ht="198">
      <c r="A34" s="1"/>
      <c r="B34" s="7" t="s">
        <v>22</v>
      </c>
      <c r="C34" s="46" t="s">
        <v>341</v>
      </c>
      <c r="D34" s="43">
        <v>2014</v>
      </c>
      <c r="E34" s="45" t="s">
        <v>335</v>
      </c>
      <c r="F34" s="11" t="s">
        <v>336</v>
      </c>
      <c r="G34" s="8" t="s">
        <v>323</v>
      </c>
      <c r="H34" s="2" t="s">
        <v>72</v>
      </c>
      <c r="I34" s="15" t="s">
        <v>342</v>
      </c>
      <c r="J34">
        <v>1</v>
      </c>
      <c r="K34" s="6">
        <v>14.64</v>
      </c>
      <c r="L34" s="6">
        <f t="shared" si="3"/>
        <v>14.64</v>
      </c>
    </row>
    <row r="35" spans="1:13" ht="194.25">
      <c r="A35" s="1"/>
      <c r="B35" s="7" t="s">
        <v>22</v>
      </c>
      <c r="C35" s="46" t="s">
        <v>343</v>
      </c>
      <c r="D35" s="43">
        <v>2010</v>
      </c>
      <c r="E35" s="45" t="s">
        <v>335</v>
      </c>
      <c r="F35" s="11" t="s">
        <v>336</v>
      </c>
      <c r="G35" s="8" t="s">
        <v>284</v>
      </c>
      <c r="H35" s="2" t="s">
        <v>122</v>
      </c>
      <c r="I35" s="15" t="s">
        <v>344</v>
      </c>
      <c r="J35">
        <v>1</v>
      </c>
      <c r="K35" s="6">
        <v>13.32</v>
      </c>
      <c r="L35" s="6">
        <f t="shared" si="3"/>
        <v>13.32</v>
      </c>
    </row>
    <row r="36" spans="1:13" ht="195.75">
      <c r="A36" s="1"/>
      <c r="B36" s="7" t="s">
        <v>22</v>
      </c>
      <c r="C36" s="46" t="s">
        <v>345</v>
      </c>
      <c r="D36" s="43">
        <v>2005</v>
      </c>
      <c r="E36" s="45" t="s">
        <v>335</v>
      </c>
      <c r="F36" s="11" t="s">
        <v>336</v>
      </c>
      <c r="G36" s="8" t="s">
        <v>346</v>
      </c>
      <c r="H36" s="2" t="s">
        <v>72</v>
      </c>
      <c r="I36" s="15" t="s">
        <v>347</v>
      </c>
      <c r="J36">
        <v>1</v>
      </c>
      <c r="K36" s="6">
        <v>25.57</v>
      </c>
      <c r="L36" s="6">
        <f t="shared" si="3"/>
        <v>25.57</v>
      </c>
    </row>
    <row r="37" spans="1:13" ht="160.5">
      <c r="A37" s="1"/>
      <c r="B37" s="7" t="s">
        <v>22</v>
      </c>
      <c r="C37" s="46" t="s">
        <v>348</v>
      </c>
      <c r="D37" s="43">
        <v>1999</v>
      </c>
      <c r="E37" s="45" t="s">
        <v>335</v>
      </c>
      <c r="F37" s="11" t="s">
        <v>336</v>
      </c>
      <c r="G37" s="8" t="s">
        <v>346</v>
      </c>
      <c r="H37" s="2" t="s">
        <v>350</v>
      </c>
      <c r="I37" s="15" t="s">
        <v>349</v>
      </c>
      <c r="J37">
        <v>1</v>
      </c>
      <c r="K37" s="6">
        <v>23</v>
      </c>
      <c r="L37" s="6">
        <f t="shared" si="3"/>
        <v>23</v>
      </c>
    </row>
    <row r="38" spans="1:13" ht="196.5">
      <c r="A38" s="1"/>
      <c r="B38" s="7" t="s">
        <v>22</v>
      </c>
      <c r="C38" s="46" t="s">
        <v>351</v>
      </c>
      <c r="D38" s="43">
        <v>2003</v>
      </c>
      <c r="E38" s="45" t="s">
        <v>352</v>
      </c>
      <c r="F38" s="11" t="s">
        <v>336</v>
      </c>
      <c r="G38" s="8" t="s">
        <v>353</v>
      </c>
      <c r="H38" s="2" t="s">
        <v>72</v>
      </c>
      <c r="I38" s="15" t="s">
        <v>354</v>
      </c>
      <c r="J38">
        <v>1</v>
      </c>
      <c r="K38" s="6">
        <v>24.54</v>
      </c>
      <c r="L38" s="6">
        <f t="shared" si="3"/>
        <v>24.54</v>
      </c>
    </row>
    <row r="39" spans="1:13" ht="39">
      <c r="A39" s="1"/>
      <c r="B39" s="7" t="s">
        <v>22</v>
      </c>
      <c r="C39" s="46" t="s">
        <v>355</v>
      </c>
      <c r="D39" s="43">
        <v>2014</v>
      </c>
      <c r="E39" s="45" t="s">
        <v>335</v>
      </c>
      <c r="F39" s="11" t="s">
        <v>336</v>
      </c>
      <c r="G39" s="8" t="s">
        <v>356</v>
      </c>
      <c r="H39" s="2" t="s">
        <v>358</v>
      </c>
      <c r="I39" s="15" t="s">
        <v>357</v>
      </c>
      <c r="J39">
        <v>1</v>
      </c>
      <c r="K39" s="6">
        <v>12.2</v>
      </c>
      <c r="L39" s="6">
        <f t="shared" si="3"/>
        <v>12.2</v>
      </c>
    </row>
    <row r="40" spans="1:13">
      <c r="A40" s="1"/>
      <c r="B40" s="7" t="s">
        <v>22</v>
      </c>
      <c r="C40" s="46" t="s">
        <v>359</v>
      </c>
      <c r="D40" s="43">
        <v>2011</v>
      </c>
      <c r="E40" s="45" t="s">
        <v>37</v>
      </c>
      <c r="F40" s="11" t="s">
        <v>161</v>
      </c>
      <c r="G40" s="8" t="s">
        <v>346</v>
      </c>
      <c r="I40" s="44"/>
      <c r="J40">
        <v>1</v>
      </c>
      <c r="K40" s="6">
        <v>13.23</v>
      </c>
      <c r="L40" s="6">
        <f t="shared" si="3"/>
        <v>13.23</v>
      </c>
    </row>
    <row r="41" spans="1:13" ht="171">
      <c r="A41" s="1"/>
      <c r="B41" s="7" t="s">
        <v>22</v>
      </c>
      <c r="C41" s="46" t="s">
        <v>360</v>
      </c>
      <c r="D41" s="43">
        <v>2007</v>
      </c>
      <c r="E41" s="45" t="s">
        <v>37</v>
      </c>
      <c r="F41" s="11" t="s">
        <v>161</v>
      </c>
      <c r="G41" s="8" t="s">
        <v>361</v>
      </c>
      <c r="H41" s="2" t="s">
        <v>122</v>
      </c>
      <c r="I41" s="15" t="s">
        <v>362</v>
      </c>
      <c r="J41">
        <v>1</v>
      </c>
      <c r="K41" s="6">
        <v>16.489999999999998</v>
      </c>
      <c r="L41" s="6">
        <f t="shared" si="3"/>
        <v>16.489999999999998</v>
      </c>
    </row>
    <row r="42" spans="1:13" ht="198.75">
      <c r="A42" s="1"/>
      <c r="B42" s="7" t="s">
        <v>22</v>
      </c>
      <c r="C42" s="46" t="s">
        <v>363</v>
      </c>
      <c r="D42" s="43">
        <v>2007</v>
      </c>
      <c r="E42" s="45" t="s">
        <v>37</v>
      </c>
      <c r="F42" s="11" t="s">
        <v>161</v>
      </c>
      <c r="G42" s="8" t="s">
        <v>364</v>
      </c>
      <c r="H42" s="2" t="s">
        <v>365</v>
      </c>
      <c r="I42" s="15" t="s">
        <v>366</v>
      </c>
      <c r="J42">
        <v>1</v>
      </c>
      <c r="K42" s="6">
        <v>12</v>
      </c>
      <c r="L42" s="6">
        <f t="shared" si="3"/>
        <v>12</v>
      </c>
    </row>
    <row r="43" spans="1:13" ht="168.75">
      <c r="A43" s="1"/>
      <c r="B43" s="7" t="s">
        <v>22</v>
      </c>
      <c r="C43" s="46" t="s">
        <v>398</v>
      </c>
      <c r="D43" s="43">
        <v>2005</v>
      </c>
      <c r="E43" s="45" t="s">
        <v>399</v>
      </c>
      <c r="F43" s="11" t="s">
        <v>371</v>
      </c>
      <c r="G43" s="8" t="s">
        <v>400</v>
      </c>
      <c r="H43" s="2" t="s">
        <v>122</v>
      </c>
      <c r="I43" s="15" t="s">
        <v>401</v>
      </c>
      <c r="J43">
        <v>1</v>
      </c>
      <c r="K43" s="6">
        <v>14.99</v>
      </c>
      <c r="L43" s="6">
        <f t="shared" si="3"/>
        <v>14.99</v>
      </c>
    </row>
    <row r="44" spans="1:13" ht="26.25">
      <c r="A44" s="1"/>
      <c r="B44" s="7" t="s">
        <v>22</v>
      </c>
      <c r="C44" s="46" t="s">
        <v>397</v>
      </c>
      <c r="D44" s="43">
        <v>1998</v>
      </c>
      <c r="E44" s="45" t="s">
        <v>378</v>
      </c>
      <c r="F44" s="11" t="s">
        <v>391</v>
      </c>
      <c r="I44" s="15"/>
      <c r="J44">
        <v>1</v>
      </c>
      <c r="K44" s="6">
        <v>7.16</v>
      </c>
      <c r="L44" s="6">
        <f t="shared" si="3"/>
        <v>7.16</v>
      </c>
    </row>
    <row r="45" spans="1:13">
      <c r="A45" s="1"/>
      <c r="B45" s="7" t="s">
        <v>22</v>
      </c>
      <c r="C45" s="46" t="s">
        <v>395</v>
      </c>
      <c r="D45" s="43">
        <v>1993</v>
      </c>
      <c r="E45" s="45" t="s">
        <v>378</v>
      </c>
      <c r="F45" s="11" t="s">
        <v>391</v>
      </c>
      <c r="I45" s="44"/>
      <c r="J45">
        <v>1</v>
      </c>
      <c r="K45" s="6">
        <v>7.15</v>
      </c>
      <c r="L45" s="6">
        <f t="shared" si="3"/>
        <v>7.15</v>
      </c>
    </row>
    <row r="46" spans="1:13" ht="129">
      <c r="A46" s="1"/>
      <c r="B46" s="7" t="s">
        <v>22</v>
      </c>
      <c r="C46" s="46" t="s">
        <v>406</v>
      </c>
      <c r="D46" s="54">
        <v>2013</v>
      </c>
      <c r="E46" s="45" t="s">
        <v>407</v>
      </c>
      <c r="H46" s="2" t="s">
        <v>379</v>
      </c>
      <c r="I46" s="58" t="s">
        <v>408</v>
      </c>
      <c r="J46">
        <v>1</v>
      </c>
      <c r="K46" s="6">
        <v>40</v>
      </c>
      <c r="L46" s="6">
        <f t="shared" si="3"/>
        <v>40</v>
      </c>
    </row>
    <row r="47" spans="1:13">
      <c r="A47" s="1"/>
      <c r="B47" s="7" t="s">
        <v>22</v>
      </c>
      <c r="C47" s="46" t="s">
        <v>396</v>
      </c>
      <c r="D47" s="43">
        <v>1997</v>
      </c>
      <c r="E47" s="45" t="s">
        <v>378</v>
      </c>
      <c r="F47" s="11" t="s">
        <v>391</v>
      </c>
      <c r="G47" s="8" t="s">
        <v>353</v>
      </c>
      <c r="I47" s="44"/>
      <c r="J47">
        <v>1</v>
      </c>
      <c r="K47" s="6">
        <v>7.95</v>
      </c>
      <c r="L47" s="6">
        <f t="shared" si="3"/>
        <v>7.95</v>
      </c>
    </row>
    <row r="48" spans="1:13" ht="45">
      <c r="A48" s="1"/>
      <c r="B48" s="7" t="s">
        <v>64</v>
      </c>
      <c r="C48" s="46" t="s">
        <v>583</v>
      </c>
      <c r="D48" s="64"/>
      <c r="E48" s="45" t="s">
        <v>585</v>
      </c>
      <c r="G48" s="8" t="s">
        <v>353</v>
      </c>
      <c r="H48" s="2" t="s">
        <v>587</v>
      </c>
      <c r="I48" s="44" t="s">
        <v>586</v>
      </c>
      <c r="J48">
        <v>1</v>
      </c>
      <c r="K48" s="6">
        <v>295</v>
      </c>
      <c r="L48" s="6">
        <f t="shared" si="3"/>
        <v>295</v>
      </c>
      <c r="M48" s="2" t="s">
        <v>584</v>
      </c>
    </row>
    <row r="49" spans="1:13" ht="60">
      <c r="A49" s="1"/>
      <c r="B49" s="7" t="s">
        <v>64</v>
      </c>
      <c r="C49" s="46" t="s">
        <v>581</v>
      </c>
      <c r="D49" s="64"/>
      <c r="E49" s="45" t="s">
        <v>582</v>
      </c>
      <c r="F49" s="11" t="s">
        <v>207</v>
      </c>
      <c r="G49" s="8" t="s">
        <v>353</v>
      </c>
      <c r="H49" s="2" t="s">
        <v>587</v>
      </c>
      <c r="I49" s="44" t="s">
        <v>586</v>
      </c>
      <c r="J49">
        <v>1</v>
      </c>
      <c r="K49" s="6">
        <v>607</v>
      </c>
      <c r="L49" s="6">
        <f t="shared" si="3"/>
        <v>607</v>
      </c>
      <c r="M49" s="2" t="s">
        <v>588</v>
      </c>
    </row>
    <row r="50" spans="1:13" ht="51.75">
      <c r="A50" s="1"/>
      <c r="B50" s="7" t="s">
        <v>64</v>
      </c>
      <c r="C50" s="46" t="s">
        <v>592</v>
      </c>
      <c r="D50" s="64"/>
      <c r="E50" s="45" t="s">
        <v>229</v>
      </c>
      <c r="F50" s="11" t="s">
        <v>593</v>
      </c>
      <c r="G50" s="8" t="s">
        <v>594</v>
      </c>
      <c r="I50" s="44" t="s">
        <v>595</v>
      </c>
      <c r="J50">
        <v>1</v>
      </c>
      <c r="K50" s="6">
        <v>542.64</v>
      </c>
      <c r="L50" s="6">
        <f t="shared" si="3"/>
        <v>542.64</v>
      </c>
      <c r="M50" s="2" t="s">
        <v>598</v>
      </c>
    </row>
    <row r="51" spans="1:13" ht="51.75">
      <c r="A51" s="1"/>
      <c r="B51" s="7" t="s">
        <v>64</v>
      </c>
      <c r="C51" s="46" t="s">
        <v>596</v>
      </c>
      <c r="D51" s="64"/>
      <c r="E51" s="45" t="s">
        <v>229</v>
      </c>
      <c r="F51" s="11" t="s">
        <v>188</v>
      </c>
      <c r="G51" s="8" t="s">
        <v>353</v>
      </c>
      <c r="I51" s="44" t="s">
        <v>595</v>
      </c>
      <c r="J51">
        <v>1</v>
      </c>
      <c r="K51" s="6">
        <v>542.64</v>
      </c>
      <c r="L51" s="6">
        <f t="shared" si="3"/>
        <v>542.64</v>
      </c>
      <c r="M51" s="2" t="s">
        <v>598</v>
      </c>
    </row>
    <row r="52" spans="1:13">
      <c r="A52" s="1"/>
      <c r="B52" s="7"/>
      <c r="C52" s="46"/>
      <c r="D52" s="64"/>
      <c r="E52" s="45"/>
      <c r="I52" s="44"/>
    </row>
    <row r="53" spans="1:13">
      <c r="A53" s="1"/>
      <c r="B53" s="7"/>
      <c r="C53" s="46"/>
      <c r="D53" s="64"/>
      <c r="E53" s="45"/>
      <c r="I53" s="44"/>
    </row>
    <row r="54" spans="1:13">
      <c r="A54" s="7" t="s">
        <v>101</v>
      </c>
      <c r="B54" s="7"/>
      <c r="L54" s="6">
        <f>J54*K54</f>
        <v>0</v>
      </c>
    </row>
    <row r="55" spans="1:13" ht="45">
      <c r="A55" s="1"/>
      <c r="B55" t="s">
        <v>22</v>
      </c>
      <c r="C55" s="50" t="s">
        <v>278</v>
      </c>
      <c r="D55" s="20">
        <v>2011</v>
      </c>
      <c r="E55" s="57" t="s">
        <v>88</v>
      </c>
      <c r="F55" s="11" t="s">
        <v>279</v>
      </c>
      <c r="G55" s="8" t="s">
        <v>280</v>
      </c>
      <c r="H55" s="2" t="s">
        <v>257</v>
      </c>
      <c r="I55" s="2" t="s">
        <v>281</v>
      </c>
      <c r="J55">
        <v>5</v>
      </c>
      <c r="K55">
        <v>11.63</v>
      </c>
      <c r="L55" s="6">
        <f>J55*K55</f>
        <v>58.150000000000006</v>
      </c>
      <c r="M55" s="2" t="s">
        <v>457</v>
      </c>
    </row>
    <row r="56" spans="1:13" ht="45">
      <c r="A56" s="1"/>
      <c r="B56" s="7" t="s">
        <v>22</v>
      </c>
      <c r="C56" s="2" t="s">
        <v>318</v>
      </c>
      <c r="D56" s="20">
        <v>2008</v>
      </c>
      <c r="E56" s="57" t="s">
        <v>88</v>
      </c>
      <c r="F56" s="11" t="s">
        <v>161</v>
      </c>
      <c r="G56" s="8" t="s">
        <v>280</v>
      </c>
      <c r="J56" s="53">
        <v>5</v>
      </c>
      <c r="K56" s="6">
        <v>19.95</v>
      </c>
      <c r="L56" s="6">
        <f>J56*K56</f>
        <v>99.75</v>
      </c>
      <c r="M56" s="2" t="s">
        <v>457</v>
      </c>
    </row>
    <row r="57" spans="1:13" ht="45">
      <c r="A57" s="1"/>
      <c r="B57" s="7" t="s">
        <v>22</v>
      </c>
      <c r="C57" s="2" t="s">
        <v>319</v>
      </c>
      <c r="D57" s="20">
        <v>2013</v>
      </c>
      <c r="E57" s="57" t="s">
        <v>88</v>
      </c>
      <c r="F57" s="11" t="s">
        <v>161</v>
      </c>
      <c r="G57" s="8" t="s">
        <v>280</v>
      </c>
      <c r="J57">
        <v>5</v>
      </c>
      <c r="K57" s="6">
        <v>18.940000000000001</v>
      </c>
      <c r="L57" s="6">
        <f>J57*K57</f>
        <v>94.7</v>
      </c>
      <c r="M57" s="2" t="s">
        <v>457</v>
      </c>
    </row>
    <row r="58" spans="1:13" ht="60">
      <c r="B58" t="s">
        <v>19</v>
      </c>
      <c r="D58" s="20"/>
      <c r="E58" s="57" t="s">
        <v>26</v>
      </c>
      <c r="H58" s="2" t="s">
        <v>33</v>
      </c>
      <c r="I58" s="2" t="s">
        <v>34</v>
      </c>
      <c r="J58" s="42">
        <v>1</v>
      </c>
      <c r="K58" t="s">
        <v>51</v>
      </c>
      <c r="L58" s="6">
        <v>0</v>
      </c>
    </row>
    <row r="59" spans="1:13" ht="130.5">
      <c r="B59" t="s">
        <v>22</v>
      </c>
      <c r="C59" s="50" t="s">
        <v>35</v>
      </c>
      <c r="D59" s="20"/>
      <c r="H59" s="2" t="s">
        <v>72</v>
      </c>
      <c r="I59" s="47" t="s">
        <v>320</v>
      </c>
      <c r="J59">
        <v>1</v>
      </c>
      <c r="K59" s="6">
        <v>13.23</v>
      </c>
      <c r="L59" s="6">
        <f t="shared" ref="L59:L86" si="4">J59*K59</f>
        <v>13.23</v>
      </c>
    </row>
    <row r="60" spans="1:13" ht="45">
      <c r="A60" s="7"/>
      <c r="B60" s="7" t="s">
        <v>22</v>
      </c>
      <c r="C60" s="50" t="s">
        <v>258</v>
      </c>
      <c r="D60" s="20"/>
      <c r="E60" s="57" t="s">
        <v>259</v>
      </c>
      <c r="G60" s="8" t="s">
        <v>260</v>
      </c>
      <c r="H60" s="2" t="s">
        <v>261</v>
      </c>
      <c r="I60" s="2" t="s">
        <v>262</v>
      </c>
      <c r="J60">
        <v>5</v>
      </c>
      <c r="K60" s="6">
        <v>17.96</v>
      </c>
      <c r="L60" s="6">
        <f t="shared" si="4"/>
        <v>89.800000000000011</v>
      </c>
      <c r="M60" s="2" t="s">
        <v>457</v>
      </c>
    </row>
    <row r="61" spans="1:13" ht="30">
      <c r="A61" s="7"/>
      <c r="B61" s="7" t="s">
        <v>22</v>
      </c>
      <c r="C61" s="2" t="s">
        <v>370</v>
      </c>
      <c r="D61" s="20">
        <v>2014</v>
      </c>
      <c r="E61" s="57" t="s">
        <v>369</v>
      </c>
      <c r="F61" s="11" t="s">
        <v>371</v>
      </c>
      <c r="G61" s="8" t="s">
        <v>260</v>
      </c>
      <c r="J61">
        <v>1</v>
      </c>
      <c r="K61" s="6">
        <v>13.5</v>
      </c>
      <c r="L61" s="6">
        <f t="shared" si="4"/>
        <v>13.5</v>
      </c>
      <c r="M61" s="2" t="s">
        <v>372</v>
      </c>
    </row>
    <row r="62" spans="1:13" ht="75">
      <c r="A62" s="7"/>
      <c r="B62" s="7" t="s">
        <v>64</v>
      </c>
      <c r="C62" s="2" t="s">
        <v>597</v>
      </c>
      <c r="D62" s="20"/>
      <c r="E62" s="57" t="s">
        <v>229</v>
      </c>
      <c r="F62" s="11" t="s">
        <v>188</v>
      </c>
      <c r="I62" s="2" t="s">
        <v>595</v>
      </c>
      <c r="J62">
        <v>1</v>
      </c>
      <c r="K62" s="6">
        <v>542.64</v>
      </c>
      <c r="L62" s="6">
        <f t="shared" si="4"/>
        <v>542.64</v>
      </c>
      <c r="M62" s="2" t="s">
        <v>598</v>
      </c>
    </row>
    <row r="63" spans="1:13">
      <c r="A63" s="7"/>
      <c r="B63" s="7"/>
      <c r="D63" s="20"/>
      <c r="L63" s="6">
        <f t="shared" si="4"/>
        <v>0</v>
      </c>
    </row>
    <row r="64" spans="1:13">
      <c r="A64" s="7"/>
      <c r="B64" s="7"/>
      <c r="D64" s="20"/>
      <c r="L64" s="6">
        <f t="shared" si="4"/>
        <v>0</v>
      </c>
    </row>
    <row r="65" spans="1:13">
      <c r="A65" s="7"/>
      <c r="B65" s="7"/>
      <c r="D65" s="20"/>
      <c r="L65" s="6">
        <f t="shared" si="4"/>
        <v>0</v>
      </c>
    </row>
    <row r="66" spans="1:13">
      <c r="A66" s="7"/>
      <c r="B66" s="7"/>
      <c r="D66" s="20"/>
      <c r="L66" s="6">
        <f t="shared" si="4"/>
        <v>0</v>
      </c>
    </row>
    <row r="67" spans="1:13">
      <c r="A67" s="7"/>
      <c r="B67" s="7"/>
      <c r="D67" s="20"/>
      <c r="L67" s="6">
        <f t="shared" si="4"/>
        <v>0</v>
      </c>
    </row>
    <row r="68" spans="1:13">
      <c r="A68" s="1"/>
      <c r="B68" s="7"/>
      <c r="L68" s="6">
        <f t="shared" si="4"/>
        <v>0</v>
      </c>
    </row>
    <row r="69" spans="1:13">
      <c r="A69" s="1"/>
      <c r="B69" s="7"/>
      <c r="L69" s="6">
        <f t="shared" si="4"/>
        <v>0</v>
      </c>
    </row>
    <row r="70" spans="1:13">
      <c r="L70" s="6">
        <f t="shared" si="4"/>
        <v>0</v>
      </c>
      <c r="M70" s="74"/>
    </row>
    <row r="71" spans="1:13">
      <c r="L71" s="6">
        <f t="shared" si="4"/>
        <v>0</v>
      </c>
      <c r="M71" s="74"/>
    </row>
    <row r="72" spans="1:13">
      <c r="K72" s="90"/>
      <c r="L72" s="6">
        <f t="shared" si="4"/>
        <v>0</v>
      </c>
    </row>
    <row r="73" spans="1:13">
      <c r="K73" s="90"/>
      <c r="L73" s="6">
        <f t="shared" si="4"/>
        <v>0</v>
      </c>
    </row>
    <row r="74" spans="1:13">
      <c r="L74" s="6">
        <f t="shared" si="4"/>
        <v>0</v>
      </c>
    </row>
    <row r="75" spans="1:13">
      <c r="L75" s="6">
        <f t="shared" si="4"/>
        <v>0</v>
      </c>
    </row>
    <row r="76" spans="1:13">
      <c r="A76" t="s">
        <v>102</v>
      </c>
      <c r="L76" s="6">
        <f t="shared" si="4"/>
        <v>0</v>
      </c>
    </row>
    <row r="77" spans="1:13">
      <c r="B77" t="s">
        <v>64</v>
      </c>
      <c r="C77" s="50" t="s">
        <v>222</v>
      </c>
      <c r="E77" s="57" t="s">
        <v>223</v>
      </c>
      <c r="F77" s="11" t="s">
        <v>227</v>
      </c>
      <c r="J77">
        <v>1</v>
      </c>
      <c r="K77" s="6">
        <v>250</v>
      </c>
      <c r="L77" s="6">
        <f t="shared" si="4"/>
        <v>250</v>
      </c>
    </row>
    <row r="78" spans="1:13" ht="45">
      <c r="B78" t="s">
        <v>22</v>
      </c>
      <c r="C78" s="2" t="s">
        <v>612</v>
      </c>
      <c r="D78" s="64"/>
      <c r="E78" s="57" t="s">
        <v>236</v>
      </c>
      <c r="F78" s="12"/>
      <c r="H78" s="2" t="s">
        <v>607</v>
      </c>
      <c r="I78" s="87" t="s">
        <v>606</v>
      </c>
      <c r="J78">
        <v>1</v>
      </c>
      <c r="K78" s="6">
        <v>55</v>
      </c>
      <c r="L78" s="6">
        <f t="shared" si="4"/>
        <v>55</v>
      </c>
    </row>
    <row r="79" spans="1:13" ht="243.75">
      <c r="B79" t="s">
        <v>22</v>
      </c>
      <c r="C79" s="2" t="s">
        <v>611</v>
      </c>
      <c r="E79" s="57" t="s">
        <v>236</v>
      </c>
      <c r="F79" s="12"/>
      <c r="H79" s="2" t="s">
        <v>122</v>
      </c>
      <c r="I79" s="88" t="s">
        <v>613</v>
      </c>
      <c r="J79">
        <v>1</v>
      </c>
      <c r="K79" s="6">
        <v>55</v>
      </c>
      <c r="L79" s="6">
        <f t="shared" si="4"/>
        <v>55</v>
      </c>
    </row>
    <row r="80" spans="1:13" ht="330.75">
      <c r="B80" t="s">
        <v>22</v>
      </c>
      <c r="C80" s="50" t="s">
        <v>230</v>
      </c>
      <c r="D80" s="4">
        <v>2003</v>
      </c>
      <c r="E80" s="57" t="s">
        <v>236</v>
      </c>
      <c r="H80" s="2" t="s">
        <v>72</v>
      </c>
      <c r="I80" s="72" t="s">
        <v>604</v>
      </c>
      <c r="J80">
        <v>1</v>
      </c>
      <c r="K80" s="6">
        <v>55</v>
      </c>
      <c r="L80" s="6">
        <f t="shared" si="4"/>
        <v>55</v>
      </c>
    </row>
    <row r="81" spans="2:12" ht="243.75">
      <c r="B81" t="s">
        <v>22</v>
      </c>
      <c r="C81" s="50" t="s">
        <v>231</v>
      </c>
      <c r="E81" s="57" t="s">
        <v>236</v>
      </c>
      <c r="H81" s="2" t="s">
        <v>122</v>
      </c>
      <c r="I81" s="86" t="s">
        <v>605</v>
      </c>
      <c r="J81">
        <v>1</v>
      </c>
      <c r="K81" s="6">
        <v>50</v>
      </c>
      <c r="L81" s="6">
        <f t="shared" si="4"/>
        <v>50</v>
      </c>
    </row>
    <row r="82" spans="2:12" ht="251.25">
      <c r="B82" t="s">
        <v>22</v>
      </c>
      <c r="C82" s="50" t="s">
        <v>232</v>
      </c>
      <c r="E82" s="57" t="s">
        <v>236</v>
      </c>
      <c r="H82" s="2" t="s">
        <v>246</v>
      </c>
      <c r="I82" s="88" t="s">
        <v>608</v>
      </c>
      <c r="J82">
        <v>1</v>
      </c>
      <c r="K82" s="6">
        <v>30</v>
      </c>
      <c r="L82" s="6">
        <f t="shared" si="4"/>
        <v>30</v>
      </c>
    </row>
    <row r="83" spans="2:12" ht="249.75">
      <c r="B83" t="s">
        <v>22</v>
      </c>
      <c r="C83" s="50" t="s">
        <v>233</v>
      </c>
      <c r="E83" s="57" t="s">
        <v>236</v>
      </c>
      <c r="H83" s="2" t="s">
        <v>72</v>
      </c>
      <c r="I83" s="88" t="s">
        <v>609</v>
      </c>
      <c r="J83">
        <v>1</v>
      </c>
      <c r="K83" s="6">
        <v>30</v>
      </c>
      <c r="L83" s="6">
        <f t="shared" si="4"/>
        <v>30</v>
      </c>
    </row>
    <row r="84" spans="2:12" ht="243.75">
      <c r="B84" t="s">
        <v>22</v>
      </c>
      <c r="C84" s="50" t="s">
        <v>234</v>
      </c>
      <c r="E84" s="57" t="s">
        <v>236</v>
      </c>
      <c r="F84" s="11" t="s">
        <v>336</v>
      </c>
      <c r="H84" s="2" t="s">
        <v>122</v>
      </c>
      <c r="I84" s="86" t="s">
        <v>610</v>
      </c>
      <c r="J84">
        <v>1</v>
      </c>
      <c r="K84" s="6">
        <v>49</v>
      </c>
      <c r="L84" s="6">
        <f t="shared" si="4"/>
        <v>49</v>
      </c>
    </row>
    <row r="85" spans="2:12" ht="30">
      <c r="B85" t="s">
        <v>22</v>
      </c>
      <c r="C85" s="50" t="s">
        <v>235</v>
      </c>
      <c r="E85" s="57" t="s">
        <v>236</v>
      </c>
      <c r="F85" s="11" t="s">
        <v>238</v>
      </c>
      <c r="I85" s="52" t="s">
        <v>237</v>
      </c>
      <c r="J85">
        <v>1</v>
      </c>
      <c r="K85" s="6">
        <v>49</v>
      </c>
      <c r="L85" s="6">
        <f t="shared" si="4"/>
        <v>49</v>
      </c>
    </row>
    <row r="86" spans="2:12">
      <c r="B86" t="s">
        <v>64</v>
      </c>
      <c r="C86" s="50" t="s">
        <v>239</v>
      </c>
      <c r="E86" s="57" t="s">
        <v>236</v>
      </c>
      <c r="J86">
        <v>1</v>
      </c>
      <c r="K86" s="6">
        <v>99</v>
      </c>
      <c r="L86" s="6">
        <f t="shared" si="4"/>
        <v>99</v>
      </c>
    </row>
    <row r="87" spans="2:12">
      <c r="B87" t="s">
        <v>64</v>
      </c>
      <c r="C87" s="50" t="s">
        <v>251</v>
      </c>
      <c r="D87" s="40"/>
      <c r="E87" s="57" t="s">
        <v>236</v>
      </c>
      <c r="J87">
        <v>1</v>
      </c>
      <c r="K87" s="6">
        <v>640</v>
      </c>
      <c r="L87" s="6">
        <f t="shared" ref="L87" si="5">J87*K87</f>
        <v>640</v>
      </c>
    </row>
    <row r="88" spans="2:12">
      <c r="B88" t="s">
        <v>22</v>
      </c>
      <c r="C88" s="50" t="s">
        <v>254</v>
      </c>
      <c r="E88" s="57" t="s">
        <v>255</v>
      </c>
      <c r="J88">
        <v>1</v>
      </c>
      <c r="K88" s="6">
        <v>240</v>
      </c>
      <c r="L88" s="6">
        <f>J88*K88</f>
        <v>240</v>
      </c>
    </row>
    <row r="89" spans="2:12">
      <c r="B89" t="s">
        <v>22</v>
      </c>
      <c r="C89" s="2" t="s">
        <v>381</v>
      </c>
      <c r="D89" s="43">
        <v>2003</v>
      </c>
      <c r="E89" s="57" t="s">
        <v>378</v>
      </c>
      <c r="F89" s="11" t="s">
        <v>391</v>
      </c>
      <c r="J89">
        <v>1</v>
      </c>
      <c r="K89" s="6">
        <v>15.49</v>
      </c>
      <c r="L89" s="6">
        <f>J89*K89</f>
        <v>15.49</v>
      </c>
    </row>
    <row r="90" spans="2:12" ht="195.75">
      <c r="B90" t="s">
        <v>22</v>
      </c>
      <c r="C90" s="2" t="s">
        <v>380</v>
      </c>
      <c r="D90" s="43">
        <v>1994</v>
      </c>
      <c r="E90" s="57" t="s">
        <v>378</v>
      </c>
      <c r="F90" s="11" t="s">
        <v>391</v>
      </c>
      <c r="H90" s="2" t="s">
        <v>72</v>
      </c>
      <c r="I90" s="15" t="s">
        <v>390</v>
      </c>
      <c r="J90">
        <v>1</v>
      </c>
      <c r="K90" s="6">
        <v>7.15</v>
      </c>
      <c r="L90" s="6">
        <f>J90*K90</f>
        <v>7.15</v>
      </c>
    </row>
    <row r="91" spans="2:12" ht="30">
      <c r="B91" t="s">
        <v>22</v>
      </c>
      <c r="C91" s="2" t="s">
        <v>382</v>
      </c>
      <c r="D91" s="43">
        <v>1999</v>
      </c>
      <c r="E91" s="57" t="s">
        <v>378</v>
      </c>
      <c r="F91" s="11" t="s">
        <v>391</v>
      </c>
      <c r="G91" s="8" t="s">
        <v>383</v>
      </c>
      <c r="J91">
        <v>1</v>
      </c>
      <c r="K91" s="6">
        <v>20.399999999999999</v>
      </c>
      <c r="L91" s="6">
        <f>J91*K91</f>
        <v>20.399999999999999</v>
      </c>
    </row>
    <row r="92" spans="2:12" ht="30">
      <c r="B92" t="s">
        <v>22</v>
      </c>
      <c r="C92" s="2" t="s">
        <v>384</v>
      </c>
      <c r="D92" s="54">
        <v>1999</v>
      </c>
      <c r="E92" s="57" t="s">
        <v>378</v>
      </c>
      <c r="F92" s="11" t="s">
        <v>391</v>
      </c>
      <c r="G92" s="8" t="s">
        <v>383</v>
      </c>
      <c r="J92">
        <v>1</v>
      </c>
      <c r="K92" s="6">
        <v>14.4</v>
      </c>
      <c r="L92" s="6">
        <f t="shared" ref="L92:L102" si="6">J92*K92</f>
        <v>14.4</v>
      </c>
    </row>
    <row r="93" spans="2:12" ht="30">
      <c r="B93" t="s">
        <v>22</v>
      </c>
      <c r="C93" s="2" t="s">
        <v>385</v>
      </c>
      <c r="D93" s="54">
        <v>1995</v>
      </c>
      <c r="E93" s="57" t="s">
        <v>378</v>
      </c>
      <c r="F93" s="11" t="s">
        <v>391</v>
      </c>
      <c r="G93" s="8" t="s">
        <v>383</v>
      </c>
      <c r="J93">
        <v>1</v>
      </c>
      <c r="K93" s="6">
        <v>7.15</v>
      </c>
      <c r="L93" s="6">
        <f t="shared" si="6"/>
        <v>7.15</v>
      </c>
    </row>
    <row r="94" spans="2:12" ht="30">
      <c r="B94" t="s">
        <v>22</v>
      </c>
      <c r="C94" s="2" t="s">
        <v>386</v>
      </c>
      <c r="D94" s="54">
        <v>1995</v>
      </c>
      <c r="E94" s="57" t="s">
        <v>378</v>
      </c>
      <c r="F94" s="11" t="s">
        <v>391</v>
      </c>
      <c r="J94">
        <v>1</v>
      </c>
      <c r="K94" s="6">
        <v>7.16</v>
      </c>
      <c r="L94" s="6">
        <f t="shared" si="6"/>
        <v>7.16</v>
      </c>
    </row>
    <row r="95" spans="2:12">
      <c r="B95" t="s">
        <v>22</v>
      </c>
      <c r="C95" s="2" t="s">
        <v>387</v>
      </c>
      <c r="D95" s="54">
        <v>1996</v>
      </c>
      <c r="E95" s="57" t="s">
        <v>378</v>
      </c>
      <c r="F95" s="11" t="s">
        <v>391</v>
      </c>
      <c r="J95">
        <v>1</v>
      </c>
      <c r="K95" s="6">
        <v>7.16</v>
      </c>
      <c r="L95" s="6">
        <f t="shared" si="6"/>
        <v>7.16</v>
      </c>
    </row>
    <row r="96" spans="2:12" ht="30">
      <c r="B96" t="s">
        <v>22</v>
      </c>
      <c r="C96" s="2" t="s">
        <v>388</v>
      </c>
      <c r="D96" s="54">
        <v>1999</v>
      </c>
      <c r="E96" s="57" t="s">
        <v>378</v>
      </c>
      <c r="F96" s="11" t="s">
        <v>391</v>
      </c>
      <c r="J96">
        <v>1</v>
      </c>
      <c r="K96" s="6">
        <v>7.16</v>
      </c>
      <c r="L96" s="6">
        <f t="shared" si="6"/>
        <v>7.16</v>
      </c>
    </row>
    <row r="97" spans="2:13">
      <c r="B97" t="s">
        <v>22</v>
      </c>
      <c r="C97" s="2" t="s">
        <v>389</v>
      </c>
      <c r="D97" s="54">
        <v>2000</v>
      </c>
      <c r="E97" s="57" t="s">
        <v>378</v>
      </c>
      <c r="F97" s="11" t="s">
        <v>391</v>
      </c>
      <c r="J97">
        <v>1</v>
      </c>
      <c r="K97" s="6">
        <v>7.15</v>
      </c>
      <c r="L97" s="6">
        <f t="shared" si="6"/>
        <v>7.15</v>
      </c>
    </row>
    <row r="98" spans="2:13">
      <c r="B98" t="s">
        <v>22</v>
      </c>
      <c r="C98" s="2" t="s">
        <v>321</v>
      </c>
      <c r="D98" s="54">
        <v>1996</v>
      </c>
      <c r="E98" s="57" t="s">
        <v>378</v>
      </c>
      <c r="F98" s="11" t="s">
        <v>391</v>
      </c>
      <c r="J98">
        <v>1</v>
      </c>
      <c r="K98" s="6">
        <v>7.15</v>
      </c>
      <c r="L98" s="6">
        <f t="shared" si="6"/>
        <v>7.15</v>
      </c>
    </row>
    <row r="99" spans="2:13" ht="30">
      <c r="B99" t="s">
        <v>22</v>
      </c>
      <c r="C99" s="2" t="s">
        <v>394</v>
      </c>
      <c r="D99" s="54">
        <v>2001</v>
      </c>
      <c r="E99" s="57" t="s">
        <v>378</v>
      </c>
      <c r="F99" s="11" t="s">
        <v>391</v>
      </c>
      <c r="J99">
        <v>1</v>
      </c>
      <c r="K99" s="6">
        <v>7.15</v>
      </c>
      <c r="L99" s="6">
        <f t="shared" si="6"/>
        <v>7.15</v>
      </c>
    </row>
    <row r="100" spans="2:13">
      <c r="B100" t="s">
        <v>22</v>
      </c>
      <c r="C100" s="2" t="s">
        <v>393</v>
      </c>
      <c r="D100" s="54">
        <v>1997</v>
      </c>
      <c r="E100" s="57" t="s">
        <v>378</v>
      </c>
      <c r="F100" s="11" t="s">
        <v>391</v>
      </c>
      <c r="J100">
        <v>1</v>
      </c>
      <c r="K100" s="6">
        <v>7.16</v>
      </c>
      <c r="L100" s="6">
        <f t="shared" si="6"/>
        <v>7.16</v>
      </c>
    </row>
    <row r="101" spans="2:13" ht="243.75">
      <c r="B101" t="s">
        <v>22</v>
      </c>
      <c r="C101" s="2" t="s">
        <v>377</v>
      </c>
      <c r="D101" s="54">
        <v>1994</v>
      </c>
      <c r="E101" s="57" t="s">
        <v>378</v>
      </c>
      <c r="F101" s="11" t="s">
        <v>336</v>
      </c>
      <c r="H101" s="2" t="s">
        <v>379</v>
      </c>
      <c r="I101" s="58" t="s">
        <v>376</v>
      </c>
      <c r="J101">
        <v>1</v>
      </c>
      <c r="K101" s="6">
        <v>16.2</v>
      </c>
      <c r="L101" s="6">
        <f t="shared" si="6"/>
        <v>16.2</v>
      </c>
    </row>
    <row r="102" spans="2:13">
      <c r="B102" t="s">
        <v>22</v>
      </c>
      <c r="C102" s="2" t="s">
        <v>392</v>
      </c>
      <c r="D102" s="54">
        <v>1999</v>
      </c>
      <c r="E102" s="57" t="s">
        <v>378</v>
      </c>
      <c r="F102" s="11" t="s">
        <v>391</v>
      </c>
      <c r="I102" s="58"/>
      <c r="J102">
        <v>1</v>
      </c>
      <c r="K102" s="6">
        <v>7.15</v>
      </c>
      <c r="L102" s="6">
        <f t="shared" si="6"/>
        <v>7.15</v>
      </c>
    </row>
    <row r="103" spans="2:13" ht="45">
      <c r="B103" t="s">
        <v>19</v>
      </c>
      <c r="D103" s="54"/>
      <c r="E103" s="57" t="s">
        <v>445</v>
      </c>
      <c r="K103" s="6" t="s">
        <v>51</v>
      </c>
      <c r="L103" s="6">
        <v>0</v>
      </c>
      <c r="M103" s="17" t="s">
        <v>425</v>
      </c>
    </row>
    <row r="104" spans="2:13">
      <c r="B104" t="s">
        <v>19</v>
      </c>
      <c r="C104" s="2" t="s">
        <v>452</v>
      </c>
      <c r="D104" s="43"/>
      <c r="E104" s="57" t="s">
        <v>449</v>
      </c>
      <c r="L104" s="6">
        <v>0</v>
      </c>
    </row>
    <row r="105" spans="2:13">
      <c r="B105" t="s">
        <v>19</v>
      </c>
      <c r="C105" s="2" t="s">
        <v>451</v>
      </c>
      <c r="D105" s="43"/>
      <c r="E105" s="57" t="s">
        <v>450</v>
      </c>
    </row>
    <row r="106" spans="2:13">
      <c r="C106" s="2"/>
      <c r="D106" s="43"/>
      <c r="E106" s="67" t="s">
        <v>453</v>
      </c>
    </row>
    <row r="107" spans="2:13">
      <c r="C107" s="2"/>
      <c r="D107" s="43"/>
    </row>
    <row r="108" spans="2:13">
      <c r="C108" s="2"/>
      <c r="D108" s="43"/>
    </row>
    <row r="109" spans="2:13">
      <c r="C109" s="2"/>
    </row>
    <row r="110" spans="2:13">
      <c r="C110" s="2"/>
      <c r="D110" s="43"/>
    </row>
    <row r="111" spans="2:13">
      <c r="C111" s="2"/>
      <c r="D111" s="43"/>
    </row>
    <row r="112" spans="2:13">
      <c r="C112" s="2"/>
      <c r="I112" s="58"/>
    </row>
    <row r="113" spans="3:12">
      <c r="C113" s="2"/>
      <c r="I113" s="58"/>
      <c r="L113" s="6">
        <f>J113*K113</f>
        <v>0</v>
      </c>
    </row>
    <row r="114" spans="3:12">
      <c r="I114" s="58"/>
      <c r="L114" s="6">
        <f>SUM(L5:L113)</f>
        <v>6515.2899999999963</v>
      </c>
    </row>
  </sheetData>
  <customSheetViews>
    <customSheetView guid="{D90ED6F9-7F69-4249-A1A3-E084AD2FF98F}" scale="51" topLeftCell="A83">
      <selection activeCell="H86" sqref="H86"/>
      <pageMargins left="0.7" right="0.7" top="0.75" bottom="0.75" header="0.3" footer="0.3"/>
      <pageSetup orientation="portrait" r:id="rId1"/>
    </customSheetView>
  </customSheetViews>
  <mergeCells count="3">
    <mergeCell ref="A1:L1"/>
    <mergeCell ref="A2:L2"/>
    <mergeCell ref="K72:K73"/>
  </mergeCells>
  <hyperlinks>
    <hyperlink ref="E11" r:id="rId2"/>
    <hyperlink ref="I16" r:id="rId3" display="http://www.amazon.com/Holidays-Around-The-World-Celebrate/dp/1426301227/ref=pd_sim_b_10?ie=UTF8&amp;refRID=1CB20S7R2VRZ38WJ4ARV"/>
    <hyperlink ref="I19" r:id="rId4" display="http://www.amazon.com/Holidays-Around-World-Celebrate-Fiestas/dp/1426302150/ref=pd_sim_b_32?ie=UTF8&amp;refRID=1CB20S7R2VRZ38WJ4ARV"/>
    <hyperlink ref="I21" r:id="rId5" display="http://www.amazon.com/Holidays-Around-World-Celebrate-Passover/dp/1426306296/ref=pd_sim_b_12?ie=UTF8&amp;refRID=1DASBYKQXSA1EH38W7F0"/>
    <hyperlink ref="I27" r:id="rId6" display="http://www.amazon.com/Kids-Around-World-Celebrate-Festivals/dp/1439522626/ref=tmm_hrd_swatch_0?_encoding=UTF8&amp;sr=&amp;qid="/>
  </hyperlinks>
  <pageMargins left="0.7" right="0.7" top="0.75" bottom="0.75" header="0.3" footer="0.3"/>
  <pageSetup orientation="portrait" r:id="rId7"/>
</worksheet>
</file>

<file path=xl/worksheets/sheet3.xml><?xml version="1.0" encoding="utf-8"?>
<worksheet xmlns="http://schemas.openxmlformats.org/spreadsheetml/2006/main" xmlns:r="http://schemas.openxmlformats.org/officeDocument/2006/relationships">
  <dimension ref="A1:M97"/>
  <sheetViews>
    <sheetView zoomScale="56" zoomScaleNormal="56" workbookViewId="0">
      <pane ySplit="990" topLeftCell="A23" activePane="bottomLeft"/>
      <selection activeCell="L32" sqref="L32"/>
      <selection pane="bottomLeft" activeCell="A31" sqref="A31"/>
    </sheetView>
  </sheetViews>
  <sheetFormatPr defaultRowHeight="15"/>
  <cols>
    <col min="1" max="1" width="19" style="18" bestFit="1" customWidth="1"/>
    <col min="2" max="2" width="12.7109375" style="18" customWidth="1"/>
    <col min="3" max="3" width="39.28515625" style="17" customWidth="1"/>
    <col min="4" max="4" width="9.85546875" style="26" customWidth="1"/>
    <col min="5" max="5" width="24.5703125" style="18" bestFit="1" customWidth="1"/>
    <col min="6" max="6" width="11.28515625" style="27" bestFit="1" customWidth="1"/>
    <col min="7" max="7" width="17.5703125" style="28" customWidth="1"/>
    <col min="8" max="8" width="20.42578125" style="17" bestFit="1" customWidth="1"/>
    <col min="9" max="9" width="66.7109375" style="17" customWidth="1"/>
    <col min="10" max="10" width="9.140625" style="18"/>
    <col min="11" max="11" width="11.140625" style="29" bestFit="1" customWidth="1"/>
    <col min="12" max="12" width="12.140625" style="29" bestFit="1" customWidth="1"/>
    <col min="13" max="13" width="64.5703125" style="17" customWidth="1"/>
    <col min="14" max="16384" width="9.140625" style="18"/>
  </cols>
  <sheetData>
    <row r="1" spans="1:13">
      <c r="A1" s="91" t="s">
        <v>12</v>
      </c>
      <c r="B1" s="91"/>
      <c r="C1" s="91"/>
      <c r="D1" s="91"/>
      <c r="E1" s="91"/>
      <c r="F1" s="91"/>
      <c r="G1" s="91"/>
      <c r="H1" s="91"/>
      <c r="I1" s="91"/>
      <c r="J1" s="91"/>
      <c r="K1" s="91"/>
      <c r="L1" s="91"/>
    </row>
    <row r="2" spans="1:13">
      <c r="A2" s="91" t="s">
        <v>11</v>
      </c>
      <c r="B2" s="91"/>
      <c r="C2" s="91"/>
      <c r="D2" s="91"/>
      <c r="E2" s="91"/>
      <c r="F2" s="91"/>
      <c r="G2" s="91"/>
      <c r="H2" s="91"/>
      <c r="I2" s="91"/>
      <c r="J2" s="91"/>
      <c r="K2" s="91"/>
      <c r="L2" s="91"/>
    </row>
    <row r="4" spans="1:13" s="17" customFormat="1" ht="30">
      <c r="A4" s="17" t="s">
        <v>0</v>
      </c>
      <c r="B4" s="17" t="s">
        <v>18</v>
      </c>
      <c r="C4" s="17" t="s">
        <v>1</v>
      </c>
      <c r="D4" s="22" t="s">
        <v>2</v>
      </c>
      <c r="E4" s="17" t="s">
        <v>3</v>
      </c>
      <c r="F4" s="23" t="s">
        <v>4</v>
      </c>
      <c r="G4" s="24" t="s">
        <v>5</v>
      </c>
      <c r="H4" s="17" t="s">
        <v>6</v>
      </c>
      <c r="I4" s="17" t="s">
        <v>7</v>
      </c>
      <c r="J4" s="17" t="s">
        <v>8</v>
      </c>
      <c r="K4" s="25" t="s">
        <v>9</v>
      </c>
      <c r="L4" s="25" t="s">
        <v>10</v>
      </c>
      <c r="M4" s="17" t="s">
        <v>82</v>
      </c>
    </row>
    <row r="5" spans="1:13">
      <c r="A5" s="18" t="s">
        <v>103</v>
      </c>
    </row>
    <row r="6" spans="1:13" ht="30">
      <c r="A6" s="30"/>
      <c r="B6" s="18" t="s">
        <v>22</v>
      </c>
      <c r="C6" s="17" t="s">
        <v>243</v>
      </c>
      <c r="D6" s="26">
        <v>2012</v>
      </c>
      <c r="E6" s="18" t="s">
        <v>37</v>
      </c>
      <c r="F6" s="27" t="s">
        <v>244</v>
      </c>
      <c r="G6" s="28" t="s">
        <v>241</v>
      </c>
      <c r="H6" s="17" t="s">
        <v>246</v>
      </c>
      <c r="I6" s="15" t="s">
        <v>245</v>
      </c>
      <c r="J6" s="18">
        <v>1</v>
      </c>
      <c r="K6" s="29">
        <v>18.53</v>
      </c>
      <c r="L6" s="29">
        <f t="shared" ref="L6:L10" si="0">J6*K6</f>
        <v>18.53</v>
      </c>
    </row>
    <row r="7" spans="1:13">
      <c r="A7" s="30"/>
      <c r="B7" s="30" t="s">
        <v>22</v>
      </c>
      <c r="C7" s="17" t="s">
        <v>373</v>
      </c>
      <c r="D7" s="26">
        <v>2015</v>
      </c>
      <c r="E7" s="18" t="s">
        <v>374</v>
      </c>
      <c r="F7" s="27" t="s">
        <v>227</v>
      </c>
      <c r="G7" s="28" t="s">
        <v>241</v>
      </c>
      <c r="J7" s="18">
        <v>1</v>
      </c>
      <c r="K7" s="29">
        <v>0</v>
      </c>
      <c r="L7" s="29">
        <f t="shared" si="0"/>
        <v>0</v>
      </c>
      <c r="M7" s="17" t="s">
        <v>375</v>
      </c>
    </row>
    <row r="8" spans="1:13" ht="78">
      <c r="A8" s="30"/>
      <c r="B8" s="30" t="s">
        <v>22</v>
      </c>
      <c r="C8" s="17" t="s">
        <v>471</v>
      </c>
      <c r="D8" s="26">
        <v>2010</v>
      </c>
      <c r="E8" s="18" t="s">
        <v>454</v>
      </c>
      <c r="F8" s="27" t="s">
        <v>472</v>
      </c>
      <c r="G8" s="28" t="s">
        <v>241</v>
      </c>
      <c r="H8" s="17" t="s">
        <v>246</v>
      </c>
      <c r="I8" s="59" t="s">
        <v>473</v>
      </c>
      <c r="J8" s="18">
        <v>1</v>
      </c>
      <c r="K8" s="29">
        <v>12.81</v>
      </c>
      <c r="L8" s="29">
        <f t="shared" si="0"/>
        <v>12.81</v>
      </c>
    </row>
    <row r="9" spans="1:13" ht="165">
      <c r="A9" s="30"/>
      <c r="B9" s="30" t="s">
        <v>64</v>
      </c>
      <c r="C9" s="17" t="s">
        <v>591</v>
      </c>
      <c r="E9" s="18" t="s">
        <v>229</v>
      </c>
      <c r="F9" s="27" t="s">
        <v>589</v>
      </c>
      <c r="G9" s="28" t="s">
        <v>590</v>
      </c>
      <c r="H9" s="17" t="s">
        <v>72</v>
      </c>
      <c r="I9" s="85" t="s">
        <v>600</v>
      </c>
      <c r="J9" s="18">
        <v>1</v>
      </c>
      <c r="K9" s="29">
        <v>759.69</v>
      </c>
      <c r="L9" s="29">
        <f t="shared" si="0"/>
        <v>759.69</v>
      </c>
      <c r="M9" s="17" t="s">
        <v>598</v>
      </c>
    </row>
    <row r="10" spans="1:13">
      <c r="A10" s="30" t="s">
        <v>104</v>
      </c>
      <c r="B10" s="30"/>
      <c r="L10" s="29">
        <f t="shared" si="0"/>
        <v>0</v>
      </c>
    </row>
    <row r="11" spans="1:13">
      <c r="A11" s="30"/>
      <c r="B11" s="30" t="s">
        <v>64</v>
      </c>
      <c r="C11" t="s">
        <v>28</v>
      </c>
      <c r="E11" s="18" t="s">
        <v>31</v>
      </c>
      <c r="J11" s="18">
        <v>1</v>
      </c>
      <c r="K11" s="29">
        <v>175</v>
      </c>
      <c r="L11" s="29">
        <f t="shared" ref="L11:L27" si="1">J11*K11</f>
        <v>175</v>
      </c>
    </row>
    <row r="12" spans="1:13">
      <c r="A12" s="30"/>
      <c r="B12" s="30" t="s">
        <v>64</v>
      </c>
      <c r="C12" s="17" t="s">
        <v>225</v>
      </c>
      <c r="E12" s="18" t="s">
        <v>223</v>
      </c>
      <c r="F12" s="27" t="s">
        <v>227</v>
      </c>
      <c r="G12" s="28" t="s">
        <v>228</v>
      </c>
      <c r="J12" s="18">
        <v>1</v>
      </c>
      <c r="K12" s="29">
        <v>250</v>
      </c>
      <c r="L12" s="29">
        <f t="shared" si="1"/>
        <v>250</v>
      </c>
    </row>
    <row r="13" spans="1:13">
      <c r="B13" s="18" t="s">
        <v>64</v>
      </c>
      <c r="C13" s="17" t="s">
        <v>226</v>
      </c>
      <c r="E13" s="18" t="s">
        <v>223</v>
      </c>
      <c r="F13" s="27" t="s">
        <v>227</v>
      </c>
      <c r="G13" s="28" t="s">
        <v>228</v>
      </c>
      <c r="J13" s="18">
        <v>1</v>
      </c>
      <c r="K13" s="29">
        <v>250</v>
      </c>
      <c r="L13" s="29">
        <f t="shared" si="1"/>
        <v>250</v>
      </c>
      <c r="M13" s="70"/>
    </row>
    <row r="14" spans="1:13">
      <c r="B14" s="18" t="s">
        <v>22</v>
      </c>
      <c r="C14" s="17" t="s">
        <v>263</v>
      </c>
      <c r="D14" s="26">
        <v>2010</v>
      </c>
      <c r="E14" s="18" t="s">
        <v>37</v>
      </c>
      <c r="F14" s="27" t="s">
        <v>264</v>
      </c>
      <c r="G14" s="28" t="s">
        <v>265</v>
      </c>
      <c r="J14" s="18">
        <v>1</v>
      </c>
      <c r="K14" s="29">
        <v>13.23</v>
      </c>
      <c r="L14" s="29">
        <f>J14*K14</f>
        <v>13.23</v>
      </c>
    </row>
    <row r="15" spans="1:13" ht="30">
      <c r="B15" s="18" t="s">
        <v>22</v>
      </c>
      <c r="C15" s="17" t="s">
        <v>266</v>
      </c>
      <c r="D15" s="26">
        <v>2013</v>
      </c>
      <c r="E15" s="18" t="s">
        <v>37</v>
      </c>
      <c r="F15" s="27" t="s">
        <v>267</v>
      </c>
      <c r="G15" s="28" t="s">
        <v>268</v>
      </c>
      <c r="H15" s="17" t="s">
        <v>270</v>
      </c>
      <c r="I15" s="71" t="s">
        <v>269</v>
      </c>
      <c r="J15" s="18">
        <v>1</v>
      </c>
      <c r="K15" s="29">
        <v>21.29</v>
      </c>
      <c r="L15" s="29">
        <f>J15*K15</f>
        <v>21.29</v>
      </c>
    </row>
    <row r="16" spans="1:13" ht="129.75">
      <c r="B16" s="18" t="s">
        <v>22</v>
      </c>
      <c r="C16" s="17" t="s">
        <v>271</v>
      </c>
      <c r="D16" s="26">
        <v>2004</v>
      </c>
      <c r="E16" s="18" t="s">
        <v>37</v>
      </c>
      <c r="F16" s="27" t="s">
        <v>272</v>
      </c>
      <c r="G16" s="28" t="s">
        <v>268</v>
      </c>
      <c r="H16" s="17" t="s">
        <v>72</v>
      </c>
      <c r="I16" s="47" t="s">
        <v>273</v>
      </c>
      <c r="J16" s="18">
        <v>1</v>
      </c>
      <c r="K16" s="29">
        <v>13.39</v>
      </c>
      <c r="L16" s="29">
        <f t="shared" si="1"/>
        <v>13.39</v>
      </c>
    </row>
    <row r="17" spans="1:13" ht="30">
      <c r="B17" s="18" t="s">
        <v>22</v>
      </c>
      <c r="C17" s="17" t="s">
        <v>274</v>
      </c>
      <c r="D17" s="41">
        <v>2008</v>
      </c>
      <c r="E17" s="18" t="s">
        <v>37</v>
      </c>
      <c r="F17" s="27" t="s">
        <v>240</v>
      </c>
      <c r="G17" s="28" t="s">
        <v>275</v>
      </c>
      <c r="H17" s="17" t="s">
        <v>257</v>
      </c>
      <c r="I17" s="47" t="s">
        <v>242</v>
      </c>
      <c r="J17" s="18">
        <v>1</v>
      </c>
      <c r="K17" s="29">
        <v>14.49</v>
      </c>
      <c r="L17" s="29">
        <f t="shared" si="1"/>
        <v>14.49</v>
      </c>
    </row>
    <row r="18" spans="1:13" ht="195.75">
      <c r="B18" s="18" t="s">
        <v>22</v>
      </c>
      <c r="C18" s="17" t="s">
        <v>276</v>
      </c>
      <c r="D18" s="41">
        <v>2013</v>
      </c>
      <c r="E18" s="18" t="s">
        <v>88</v>
      </c>
      <c r="F18" s="27" t="s">
        <v>238</v>
      </c>
      <c r="H18" s="17" t="s">
        <v>72</v>
      </c>
      <c r="I18" s="15" t="s">
        <v>277</v>
      </c>
      <c r="J18" s="18">
        <v>2</v>
      </c>
      <c r="K18" s="29">
        <v>19.5</v>
      </c>
      <c r="L18" s="29">
        <v>19.5</v>
      </c>
      <c r="M18" s="17" t="s">
        <v>456</v>
      </c>
    </row>
    <row r="19" spans="1:13" ht="30">
      <c r="B19" s="18" t="s">
        <v>22</v>
      </c>
      <c r="C19" s="17" t="s">
        <v>282</v>
      </c>
      <c r="D19" s="41">
        <v>2011</v>
      </c>
      <c r="E19" s="18" t="s">
        <v>88</v>
      </c>
      <c r="F19" s="27" t="s">
        <v>161</v>
      </c>
      <c r="G19" s="28" t="s">
        <v>283</v>
      </c>
      <c r="H19" s="17" t="s">
        <v>257</v>
      </c>
      <c r="I19" s="47" t="s">
        <v>368</v>
      </c>
      <c r="J19" s="18">
        <v>2</v>
      </c>
      <c r="K19" s="29">
        <v>23.31</v>
      </c>
      <c r="L19" s="29">
        <f>J19*K19</f>
        <v>46.62</v>
      </c>
      <c r="M19" s="17" t="s">
        <v>456</v>
      </c>
    </row>
    <row r="20" spans="1:13" ht="30">
      <c r="B20" s="18" t="s">
        <v>22</v>
      </c>
      <c r="C20" s="17" t="s">
        <v>285</v>
      </c>
      <c r="D20" s="26">
        <v>2012</v>
      </c>
      <c r="E20" s="18" t="s">
        <v>88</v>
      </c>
      <c r="F20" s="27" t="s">
        <v>161</v>
      </c>
      <c r="G20" s="28" t="s">
        <v>286</v>
      </c>
      <c r="H20" s="17" t="s">
        <v>257</v>
      </c>
      <c r="I20" s="17" t="s">
        <v>367</v>
      </c>
      <c r="J20" s="18">
        <v>2</v>
      </c>
      <c r="K20" s="29">
        <v>23.31</v>
      </c>
      <c r="L20" s="29">
        <f t="shared" si="1"/>
        <v>46.62</v>
      </c>
      <c r="M20" s="17" t="s">
        <v>456</v>
      </c>
    </row>
    <row r="21" spans="1:13">
      <c r="B21" s="18" t="s">
        <v>22</v>
      </c>
      <c r="C21" s="17" t="s">
        <v>468</v>
      </c>
      <c r="D21" s="41">
        <v>2010</v>
      </c>
      <c r="E21" s="18" t="s">
        <v>454</v>
      </c>
      <c r="F21" s="27" t="s">
        <v>207</v>
      </c>
      <c r="G21" s="28" t="s">
        <v>455</v>
      </c>
      <c r="J21" s="18">
        <v>1</v>
      </c>
      <c r="K21" s="29">
        <v>12.81</v>
      </c>
      <c r="L21" s="29">
        <f t="shared" si="1"/>
        <v>12.81</v>
      </c>
    </row>
    <row r="22" spans="1:13" ht="194.25">
      <c r="B22" s="18" t="s">
        <v>22</v>
      </c>
      <c r="C22" s="17" t="s">
        <v>464</v>
      </c>
      <c r="D22" s="41">
        <v>2010</v>
      </c>
      <c r="E22" s="18" t="s">
        <v>454</v>
      </c>
      <c r="F22" s="27" t="s">
        <v>207</v>
      </c>
      <c r="G22" s="28" t="s">
        <v>265</v>
      </c>
      <c r="H22" s="17" t="s">
        <v>463</v>
      </c>
      <c r="I22" s="59" t="s">
        <v>462</v>
      </c>
      <c r="J22" s="18">
        <v>1</v>
      </c>
      <c r="K22" s="29">
        <v>12.81</v>
      </c>
      <c r="L22" s="29">
        <f t="shared" si="1"/>
        <v>12.81</v>
      </c>
    </row>
    <row r="23" spans="1:13" ht="192.75">
      <c r="B23" s="18" t="s">
        <v>22</v>
      </c>
      <c r="C23" s="17" t="s">
        <v>465</v>
      </c>
      <c r="D23" s="41">
        <v>2010</v>
      </c>
      <c r="E23" s="18" t="s">
        <v>454</v>
      </c>
      <c r="F23" s="27" t="s">
        <v>207</v>
      </c>
      <c r="G23" s="28" t="s">
        <v>466</v>
      </c>
      <c r="H23" s="17" t="s">
        <v>72</v>
      </c>
      <c r="I23" s="59" t="s">
        <v>467</v>
      </c>
      <c r="J23" s="18">
        <v>1</v>
      </c>
      <c r="K23" s="29">
        <v>12.81</v>
      </c>
      <c r="L23" s="29">
        <f t="shared" si="1"/>
        <v>12.81</v>
      </c>
    </row>
    <row r="24" spans="1:13">
      <c r="B24" s="18" t="s">
        <v>22</v>
      </c>
      <c r="C24" s="17" t="s">
        <v>469</v>
      </c>
      <c r="D24" s="41">
        <v>2010</v>
      </c>
      <c r="E24" s="18" t="s">
        <v>454</v>
      </c>
      <c r="F24" s="27" t="s">
        <v>207</v>
      </c>
      <c r="G24" s="28" t="s">
        <v>470</v>
      </c>
      <c r="J24" s="18">
        <v>1</v>
      </c>
      <c r="K24" s="29">
        <v>12.81</v>
      </c>
      <c r="L24" s="29">
        <f t="shared" si="1"/>
        <v>12.81</v>
      </c>
    </row>
    <row r="25" spans="1:13">
      <c r="B25" s="18" t="s">
        <v>22</v>
      </c>
      <c r="C25" s="17" t="s">
        <v>474</v>
      </c>
      <c r="D25" s="66">
        <v>2012</v>
      </c>
      <c r="E25" s="18" t="s">
        <v>454</v>
      </c>
      <c r="F25" s="27" t="s">
        <v>207</v>
      </c>
      <c r="G25" s="28" t="s">
        <v>265</v>
      </c>
      <c r="J25" s="18">
        <v>1</v>
      </c>
      <c r="K25" s="29">
        <v>12.81</v>
      </c>
      <c r="L25" s="29">
        <f t="shared" si="1"/>
        <v>12.81</v>
      </c>
    </row>
    <row r="26" spans="1:13" ht="51">
      <c r="B26" s="18" t="s">
        <v>22</v>
      </c>
      <c r="C26" s="17" t="s">
        <v>488</v>
      </c>
      <c r="D26" s="66">
        <v>2012</v>
      </c>
      <c r="E26" s="18" t="s">
        <v>487</v>
      </c>
      <c r="F26" s="27" t="s">
        <v>371</v>
      </c>
      <c r="G26" s="28" t="s">
        <v>265</v>
      </c>
      <c r="H26" s="17" t="s">
        <v>486</v>
      </c>
      <c r="I26" s="59" t="s">
        <v>485</v>
      </c>
      <c r="J26" s="18">
        <v>2</v>
      </c>
      <c r="K26" s="29">
        <v>15.42</v>
      </c>
      <c r="L26" s="29">
        <f t="shared" si="1"/>
        <v>30.84</v>
      </c>
      <c r="M26" s="17" t="s">
        <v>456</v>
      </c>
    </row>
    <row r="27" spans="1:13">
      <c r="A27" s="18" t="s">
        <v>409</v>
      </c>
      <c r="L27" s="29">
        <f t="shared" si="1"/>
        <v>0</v>
      </c>
    </row>
    <row r="28" spans="1:13">
      <c r="B28" s="18" t="s">
        <v>22</v>
      </c>
      <c r="C28" s="17" t="s">
        <v>614</v>
      </c>
      <c r="D28" s="66">
        <v>2003</v>
      </c>
      <c r="E28" s="18" t="s">
        <v>615</v>
      </c>
      <c r="F28" s="27" t="s">
        <v>207</v>
      </c>
      <c r="G28" s="28" t="s">
        <v>618</v>
      </c>
      <c r="J28" s="18">
        <v>1</v>
      </c>
      <c r="K28" s="29">
        <v>29.58</v>
      </c>
      <c r="L28" s="29">
        <f>J28*K28</f>
        <v>29.58</v>
      </c>
    </row>
    <row r="29" spans="1:13" ht="178.5">
      <c r="B29" s="18" t="s">
        <v>22</v>
      </c>
      <c r="C29" s="17" t="s">
        <v>620</v>
      </c>
      <c r="D29" s="66">
        <v>2009</v>
      </c>
      <c r="E29" s="18" t="s">
        <v>621</v>
      </c>
      <c r="F29" s="27" t="s">
        <v>622</v>
      </c>
      <c r="G29" s="28" t="s">
        <v>618</v>
      </c>
      <c r="H29" s="17" t="s">
        <v>72</v>
      </c>
      <c r="I29" s="76" t="s">
        <v>623</v>
      </c>
      <c r="J29" s="18">
        <v>1</v>
      </c>
      <c r="K29" s="29">
        <v>15.13</v>
      </c>
      <c r="L29" s="29">
        <f>J29*K29</f>
        <v>15.13</v>
      </c>
    </row>
    <row r="30" spans="1:13">
      <c r="B30" s="18" t="s">
        <v>22</v>
      </c>
      <c r="C30" s="17" t="s">
        <v>624</v>
      </c>
      <c r="D30" s="66">
        <v>2013</v>
      </c>
      <c r="E30" s="18" t="s">
        <v>625</v>
      </c>
      <c r="F30" s="27" t="s">
        <v>161</v>
      </c>
      <c r="G30" s="28" t="s">
        <v>618</v>
      </c>
      <c r="I30"/>
      <c r="J30" s="18">
        <v>1</v>
      </c>
      <c r="K30" s="29">
        <v>22.45</v>
      </c>
      <c r="L30" s="29">
        <f>J30*K30</f>
        <v>22.45</v>
      </c>
    </row>
    <row r="31" spans="1:13">
      <c r="D31" s="66"/>
    </row>
    <row r="32" spans="1:13" ht="25.5">
      <c r="B32" s="18" t="s">
        <v>22</v>
      </c>
      <c r="C32" s="17" t="s">
        <v>619</v>
      </c>
      <c r="D32" s="66">
        <v>2000</v>
      </c>
      <c r="E32" s="18" t="s">
        <v>37</v>
      </c>
      <c r="F32" s="27" t="s">
        <v>161</v>
      </c>
      <c r="G32" s="28" t="s">
        <v>618</v>
      </c>
      <c r="H32" s="17" t="s">
        <v>617</v>
      </c>
      <c r="I32" s="73" t="s">
        <v>616</v>
      </c>
      <c r="J32" s="18">
        <v>1</v>
      </c>
      <c r="K32" s="29">
        <v>13.23</v>
      </c>
      <c r="L32" s="29">
        <f>J32*K32</f>
        <v>13.23</v>
      </c>
    </row>
    <row r="33" spans="2:13" ht="178.5">
      <c r="B33" s="18" t="s">
        <v>22</v>
      </c>
      <c r="C33" s="17" t="s">
        <v>112</v>
      </c>
      <c r="D33" s="26">
        <v>2012</v>
      </c>
      <c r="E33" s="18" t="s">
        <v>107</v>
      </c>
      <c r="F33" s="31" t="s">
        <v>111</v>
      </c>
      <c r="G33" s="28" t="s">
        <v>108</v>
      </c>
      <c r="H33" s="34" t="s">
        <v>109</v>
      </c>
      <c r="I33" s="32" t="s">
        <v>110</v>
      </c>
      <c r="J33" s="18">
        <v>2</v>
      </c>
      <c r="K33" s="29">
        <v>15.8</v>
      </c>
      <c r="L33" s="29">
        <f>J33*K33</f>
        <v>31.6</v>
      </c>
      <c r="M33" s="17" t="s">
        <v>456</v>
      </c>
    </row>
    <row r="34" spans="2:13" ht="30">
      <c r="B34" s="18" t="s">
        <v>22</v>
      </c>
      <c r="C34" s="17" t="s">
        <v>127</v>
      </c>
      <c r="D34" s="26">
        <v>2009</v>
      </c>
      <c r="E34" s="18" t="s">
        <v>128</v>
      </c>
      <c r="F34" s="27" t="s">
        <v>111</v>
      </c>
      <c r="G34" s="28" t="s">
        <v>108</v>
      </c>
      <c r="H34" s="17" t="s">
        <v>115</v>
      </c>
      <c r="I34" s="17" t="s">
        <v>129</v>
      </c>
      <c r="J34" s="18">
        <v>2</v>
      </c>
      <c r="K34" s="29">
        <v>12.46</v>
      </c>
      <c r="L34" s="29">
        <f t="shared" ref="L34:L37" si="2">J34*K34</f>
        <v>24.92</v>
      </c>
      <c r="M34" s="17" t="s">
        <v>456</v>
      </c>
    </row>
    <row r="35" spans="2:13" ht="30">
      <c r="B35" s="18" t="s">
        <v>22</v>
      </c>
      <c r="C35" s="17" t="s">
        <v>130</v>
      </c>
      <c r="D35" s="26">
        <v>2009</v>
      </c>
      <c r="E35" s="18" t="s">
        <v>128</v>
      </c>
      <c r="F35" s="27" t="s">
        <v>111</v>
      </c>
      <c r="G35" s="28" t="s">
        <v>108</v>
      </c>
      <c r="H35" s="17" t="s">
        <v>115</v>
      </c>
      <c r="I35" s="17" t="s">
        <v>135</v>
      </c>
      <c r="J35" s="18">
        <v>2</v>
      </c>
      <c r="K35" s="29">
        <v>12.78</v>
      </c>
      <c r="L35" s="29">
        <f t="shared" si="2"/>
        <v>25.56</v>
      </c>
      <c r="M35" s="17" t="s">
        <v>456</v>
      </c>
    </row>
    <row r="36" spans="2:13" ht="30">
      <c r="B36" s="18" t="s">
        <v>22</v>
      </c>
      <c r="C36" s="17" t="s">
        <v>131</v>
      </c>
      <c r="D36" s="26">
        <v>2009</v>
      </c>
      <c r="E36" s="18" t="s">
        <v>128</v>
      </c>
      <c r="F36" s="27" t="s">
        <v>111</v>
      </c>
      <c r="G36" s="28" t="s">
        <v>108</v>
      </c>
      <c r="H36" s="17" t="s">
        <v>115</v>
      </c>
      <c r="I36" s="17" t="s">
        <v>134</v>
      </c>
      <c r="J36" s="18">
        <v>2</v>
      </c>
      <c r="K36" s="29">
        <v>12.78</v>
      </c>
      <c r="L36" s="29">
        <f t="shared" si="2"/>
        <v>25.56</v>
      </c>
      <c r="M36" s="17" t="s">
        <v>456</v>
      </c>
    </row>
    <row r="37" spans="2:13" ht="210">
      <c r="B37" s="18" t="s">
        <v>22</v>
      </c>
      <c r="C37" s="17" t="s">
        <v>132</v>
      </c>
      <c r="D37" s="26">
        <v>2012</v>
      </c>
      <c r="E37" s="18" t="s">
        <v>128</v>
      </c>
      <c r="F37" s="27" t="s">
        <v>111</v>
      </c>
      <c r="G37" s="28" t="s">
        <v>108</v>
      </c>
      <c r="H37" s="17" t="s">
        <v>122</v>
      </c>
      <c r="I37" s="21" t="s">
        <v>133</v>
      </c>
      <c r="J37" s="18">
        <v>2</v>
      </c>
      <c r="K37" s="29">
        <v>12.34</v>
      </c>
      <c r="L37" s="29">
        <f t="shared" si="2"/>
        <v>24.68</v>
      </c>
      <c r="M37" s="17" t="s">
        <v>456</v>
      </c>
    </row>
    <row r="38" spans="2:13">
      <c r="B38" s="18" t="s">
        <v>138</v>
      </c>
      <c r="C38" s="17" t="s">
        <v>137</v>
      </c>
      <c r="E38" s="18" t="s">
        <v>136</v>
      </c>
      <c r="G38" s="28" t="s">
        <v>108</v>
      </c>
      <c r="I38" s="33"/>
      <c r="K38" s="29" t="s">
        <v>51</v>
      </c>
      <c r="L38" s="29">
        <v>0</v>
      </c>
      <c r="M38" s="17" t="s">
        <v>139</v>
      </c>
    </row>
    <row r="39" spans="2:13">
      <c r="B39" s="18" t="s">
        <v>19</v>
      </c>
      <c r="C39" s="17" t="s">
        <v>141</v>
      </c>
      <c r="E39" s="18" t="s">
        <v>140</v>
      </c>
      <c r="G39" s="28" t="s">
        <v>108</v>
      </c>
      <c r="I39" s="32"/>
      <c r="K39" s="29" t="s">
        <v>51</v>
      </c>
      <c r="L39" s="29">
        <v>0</v>
      </c>
    </row>
    <row r="40" spans="2:13">
      <c r="B40" s="18" t="s">
        <v>19</v>
      </c>
      <c r="C40" s="17" t="s">
        <v>146</v>
      </c>
      <c r="E40" s="18" t="s">
        <v>142</v>
      </c>
      <c r="G40" s="28" t="s">
        <v>143</v>
      </c>
      <c r="I40" s="32"/>
      <c r="K40" s="29" t="s">
        <v>51</v>
      </c>
      <c r="L40" s="29">
        <v>0</v>
      </c>
    </row>
    <row r="41" spans="2:13" ht="30">
      <c r="B41" s="18" t="s">
        <v>19</v>
      </c>
      <c r="C41" s="17" t="s">
        <v>144</v>
      </c>
      <c r="E41" s="18" t="s">
        <v>145</v>
      </c>
      <c r="G41" s="28" t="s">
        <v>108</v>
      </c>
      <c r="I41" s="32"/>
      <c r="K41" s="29" t="s">
        <v>51</v>
      </c>
      <c r="L41" s="29">
        <v>0</v>
      </c>
    </row>
    <row r="42" spans="2:13">
      <c r="B42" s="18" t="s">
        <v>19</v>
      </c>
      <c r="C42" s="59" t="s">
        <v>424</v>
      </c>
      <c r="D42" s="55"/>
      <c r="E42" s="18" t="s">
        <v>423</v>
      </c>
      <c r="G42" s="28" t="s">
        <v>108</v>
      </c>
      <c r="I42" s="32"/>
      <c r="K42" s="29" t="s">
        <v>51</v>
      </c>
      <c r="L42" s="29">
        <v>0</v>
      </c>
      <c r="M42" s="17" t="s">
        <v>425</v>
      </c>
    </row>
    <row r="43" spans="2:13">
      <c r="B43" s="18" t="s">
        <v>19</v>
      </c>
      <c r="C43" s="60" t="s">
        <v>427</v>
      </c>
      <c r="D43" s="55"/>
      <c r="E43" s="18" t="s">
        <v>426</v>
      </c>
      <c r="G43" s="28" t="s">
        <v>108</v>
      </c>
      <c r="I43" s="32"/>
      <c r="K43" s="29" t="s">
        <v>51</v>
      </c>
      <c r="L43" s="29">
        <v>0</v>
      </c>
      <c r="M43" s="17" t="s">
        <v>425</v>
      </c>
    </row>
    <row r="44" spans="2:13">
      <c r="B44" s="18" t="s">
        <v>19</v>
      </c>
      <c r="C44" s="59" t="s">
        <v>429</v>
      </c>
      <c r="D44" s="55"/>
      <c r="E44" s="18" t="s">
        <v>428</v>
      </c>
      <c r="G44" s="28" t="s">
        <v>108</v>
      </c>
      <c r="I44" s="32"/>
      <c r="K44" s="29" t="s">
        <v>51</v>
      </c>
      <c r="L44" s="29">
        <v>0</v>
      </c>
      <c r="M44" s="17" t="s">
        <v>425</v>
      </c>
    </row>
    <row r="45" spans="2:13">
      <c r="B45" s="18" t="s">
        <v>19</v>
      </c>
      <c r="C45" s="59" t="s">
        <v>431</v>
      </c>
      <c r="D45" s="55"/>
      <c r="E45" s="18" t="s">
        <v>430</v>
      </c>
      <c r="G45" s="28" t="s">
        <v>108</v>
      </c>
      <c r="I45" s="32"/>
      <c r="K45" s="29" t="s">
        <v>51</v>
      </c>
      <c r="L45" s="29">
        <v>0</v>
      </c>
      <c r="M45" s="17" t="s">
        <v>425</v>
      </c>
    </row>
    <row r="46" spans="2:13">
      <c r="B46" s="18" t="s">
        <v>19</v>
      </c>
      <c r="C46" s="59" t="s">
        <v>433</v>
      </c>
      <c r="D46" s="55"/>
      <c r="E46" s="18" t="s">
        <v>432</v>
      </c>
      <c r="G46" s="28" t="s">
        <v>411</v>
      </c>
      <c r="I46" s="32"/>
      <c r="K46" s="29" t="s">
        <v>51</v>
      </c>
      <c r="L46" s="29">
        <v>0</v>
      </c>
      <c r="M46" s="17" t="s">
        <v>425</v>
      </c>
    </row>
    <row r="47" spans="2:13" ht="114">
      <c r="B47" s="18" t="s">
        <v>19</v>
      </c>
      <c r="C47" s="62" t="s">
        <v>437</v>
      </c>
      <c r="D47" s="55"/>
      <c r="E47" s="18" t="s">
        <v>436</v>
      </c>
      <c r="G47" s="28" t="s">
        <v>108</v>
      </c>
      <c r="H47" s="17" t="s">
        <v>435</v>
      </c>
      <c r="I47" s="61" t="s">
        <v>434</v>
      </c>
      <c r="K47" s="29" t="s">
        <v>51</v>
      </c>
      <c r="L47" s="29">
        <v>0</v>
      </c>
      <c r="M47" s="17" t="s">
        <v>425</v>
      </c>
    </row>
    <row r="48" spans="2:13" ht="85.5">
      <c r="B48" s="18" t="s">
        <v>19</v>
      </c>
      <c r="C48" s="59" t="s">
        <v>601</v>
      </c>
      <c r="D48" s="55"/>
      <c r="E48" s="18" t="s">
        <v>439</v>
      </c>
      <c r="H48" s="17" t="s">
        <v>435</v>
      </c>
      <c r="I48" s="61" t="s">
        <v>438</v>
      </c>
      <c r="K48" s="29" t="s">
        <v>51</v>
      </c>
      <c r="L48" s="29">
        <v>0</v>
      </c>
      <c r="M48" s="17" t="s">
        <v>425</v>
      </c>
    </row>
    <row r="49" spans="1:13">
      <c r="B49" s="18" t="s">
        <v>19</v>
      </c>
      <c r="C49" s="59" t="s">
        <v>603</v>
      </c>
      <c r="D49" s="66"/>
      <c r="E49" s="18" t="s">
        <v>602</v>
      </c>
      <c r="I49" s="61"/>
      <c r="K49" s="29" t="s">
        <v>51</v>
      </c>
      <c r="L49" s="29">
        <v>0</v>
      </c>
    </row>
    <row r="50" spans="1:13">
      <c r="B50" s="18" t="s">
        <v>19</v>
      </c>
      <c r="C50" s="59" t="s">
        <v>441</v>
      </c>
      <c r="D50" s="55"/>
      <c r="E50" s="18" t="s">
        <v>440</v>
      </c>
      <c r="G50" s="28" t="s">
        <v>411</v>
      </c>
      <c r="I50" s="32"/>
      <c r="K50" s="29" t="s">
        <v>51</v>
      </c>
      <c r="L50" s="29">
        <v>0</v>
      </c>
      <c r="M50" s="17" t="s">
        <v>425</v>
      </c>
    </row>
    <row r="51" spans="1:13">
      <c r="B51" s="18" t="s">
        <v>19</v>
      </c>
      <c r="C51" s="17" t="s">
        <v>444</v>
      </c>
      <c r="E51" s="18" t="s">
        <v>442</v>
      </c>
      <c r="G51" s="28" t="s">
        <v>443</v>
      </c>
      <c r="I51" s="32"/>
      <c r="K51" s="29" t="s">
        <v>51</v>
      </c>
      <c r="L51" s="29">
        <v>0</v>
      </c>
    </row>
    <row r="52" spans="1:13" ht="30">
      <c r="B52" s="18" t="s">
        <v>22</v>
      </c>
      <c r="C52" s="17" t="s">
        <v>116</v>
      </c>
      <c r="D52" s="26">
        <v>2005</v>
      </c>
      <c r="E52" s="18" t="s">
        <v>113</v>
      </c>
      <c r="F52" s="27" t="s">
        <v>65</v>
      </c>
      <c r="G52" s="28" t="s">
        <v>108</v>
      </c>
      <c r="H52" s="17" t="s">
        <v>115</v>
      </c>
      <c r="I52" s="32" t="s">
        <v>114</v>
      </c>
      <c r="J52" s="18">
        <v>2</v>
      </c>
      <c r="K52" s="29">
        <v>13.21</v>
      </c>
      <c r="L52" s="29">
        <f t="shared" ref="L52:L62" si="3">J52*K52</f>
        <v>26.42</v>
      </c>
      <c r="M52" s="17" t="s">
        <v>456</v>
      </c>
    </row>
    <row r="53" spans="1:13" ht="225">
      <c r="B53" s="18" t="s">
        <v>22</v>
      </c>
      <c r="C53" s="17" t="s">
        <v>117</v>
      </c>
      <c r="D53" s="26">
        <v>2007</v>
      </c>
      <c r="E53" s="18" t="s">
        <v>113</v>
      </c>
      <c r="F53" s="27" t="s">
        <v>63</v>
      </c>
      <c r="G53" s="28" t="s">
        <v>108</v>
      </c>
      <c r="H53" s="17" t="s">
        <v>122</v>
      </c>
      <c r="I53" s="34" t="s">
        <v>123</v>
      </c>
      <c r="J53" s="18">
        <v>2</v>
      </c>
      <c r="K53" s="29">
        <v>13.69</v>
      </c>
      <c r="L53" s="29">
        <f t="shared" si="3"/>
        <v>27.38</v>
      </c>
      <c r="M53" s="17" t="s">
        <v>456</v>
      </c>
    </row>
    <row r="54" spans="1:13" ht="63.75">
      <c r="B54" s="18" t="s">
        <v>22</v>
      </c>
      <c r="C54" s="17" t="s">
        <v>118</v>
      </c>
      <c r="D54" s="26">
        <v>2002</v>
      </c>
      <c r="E54" s="18" t="s">
        <v>120</v>
      </c>
      <c r="F54" s="27" t="s">
        <v>119</v>
      </c>
      <c r="G54" s="28" t="s">
        <v>108</v>
      </c>
      <c r="H54" s="17" t="s">
        <v>121</v>
      </c>
      <c r="I54" s="32" t="s">
        <v>124</v>
      </c>
      <c r="J54" s="18">
        <v>2</v>
      </c>
      <c r="K54" s="29">
        <v>14.49</v>
      </c>
      <c r="L54" s="29">
        <f t="shared" si="3"/>
        <v>28.98</v>
      </c>
      <c r="M54" s="17" t="s">
        <v>456</v>
      </c>
    </row>
    <row r="55" spans="1:13" ht="195">
      <c r="B55" s="18" t="s">
        <v>22</v>
      </c>
      <c r="C55" s="17" t="s">
        <v>125</v>
      </c>
      <c r="D55" s="26">
        <v>2008</v>
      </c>
      <c r="E55" s="18" t="s">
        <v>113</v>
      </c>
      <c r="F55" s="27" t="s">
        <v>63</v>
      </c>
      <c r="G55" s="28" t="s">
        <v>108</v>
      </c>
      <c r="H55" s="17" t="s">
        <v>72</v>
      </c>
      <c r="I55" s="34" t="s">
        <v>126</v>
      </c>
      <c r="J55" s="18">
        <v>2</v>
      </c>
      <c r="K55" s="29">
        <v>12.12</v>
      </c>
      <c r="L55" s="29">
        <f t="shared" si="3"/>
        <v>24.24</v>
      </c>
      <c r="M55" s="17" t="s">
        <v>456</v>
      </c>
    </row>
    <row r="56" spans="1:13" ht="193.5">
      <c r="B56" s="18" t="s">
        <v>22</v>
      </c>
      <c r="C56" s="17" t="s">
        <v>410</v>
      </c>
      <c r="D56" s="26">
        <v>1995</v>
      </c>
      <c r="E56" s="18" t="s">
        <v>37</v>
      </c>
      <c r="F56" s="27" t="s">
        <v>336</v>
      </c>
      <c r="G56" s="28" t="s">
        <v>411</v>
      </c>
      <c r="H56" s="17" t="s">
        <v>72</v>
      </c>
      <c r="I56" s="15" t="s">
        <v>412</v>
      </c>
      <c r="J56" s="18">
        <v>1</v>
      </c>
      <c r="K56" s="29">
        <v>22.8</v>
      </c>
      <c r="L56" s="29">
        <f t="shared" si="3"/>
        <v>22.8</v>
      </c>
    </row>
    <row r="57" spans="1:13">
      <c r="B57" s="18" t="s">
        <v>22</v>
      </c>
      <c r="C57" s="17" t="s">
        <v>414</v>
      </c>
      <c r="D57" s="26">
        <v>2000</v>
      </c>
      <c r="E57" s="18" t="s">
        <v>413</v>
      </c>
      <c r="G57" s="28" t="s">
        <v>411</v>
      </c>
      <c r="I57" s="32"/>
      <c r="J57" s="18">
        <v>1</v>
      </c>
      <c r="K57" s="29">
        <v>11.03</v>
      </c>
      <c r="L57" s="29">
        <f t="shared" si="3"/>
        <v>11.03</v>
      </c>
    </row>
    <row r="58" spans="1:13" ht="142.5">
      <c r="B58" s="18" t="s">
        <v>22</v>
      </c>
      <c r="C58" s="17" t="s">
        <v>415</v>
      </c>
      <c r="D58" s="55">
        <v>2008</v>
      </c>
      <c r="E58" s="18" t="s">
        <v>416</v>
      </c>
      <c r="F58" s="27" t="s">
        <v>417</v>
      </c>
      <c r="G58" s="28" t="s">
        <v>418</v>
      </c>
      <c r="H58" s="17" t="s">
        <v>72</v>
      </c>
      <c r="I58" s="15" t="s">
        <v>419</v>
      </c>
      <c r="J58" s="18">
        <v>1</v>
      </c>
      <c r="K58" s="29">
        <v>10.23</v>
      </c>
      <c r="L58" s="29">
        <f t="shared" si="3"/>
        <v>10.23</v>
      </c>
    </row>
    <row r="59" spans="1:13">
      <c r="B59" s="18" t="s">
        <v>22</v>
      </c>
      <c r="C59" s="17" t="s">
        <v>420</v>
      </c>
      <c r="D59" s="55">
        <v>2004</v>
      </c>
      <c r="E59" s="18" t="s">
        <v>37</v>
      </c>
      <c r="F59" s="27" t="s">
        <v>161</v>
      </c>
      <c r="G59" s="28" t="s">
        <v>411</v>
      </c>
      <c r="I59" s="32"/>
      <c r="J59" s="18">
        <v>1</v>
      </c>
      <c r="K59" s="29">
        <v>13.23</v>
      </c>
      <c r="L59" s="29">
        <f t="shared" si="3"/>
        <v>13.23</v>
      </c>
    </row>
    <row r="60" spans="1:13">
      <c r="B60" s="18" t="s">
        <v>22</v>
      </c>
      <c r="C60" s="17" t="s">
        <v>421</v>
      </c>
      <c r="D60" s="55">
        <v>2005</v>
      </c>
      <c r="E60" s="18" t="s">
        <v>37</v>
      </c>
      <c r="F60" s="27" t="s">
        <v>161</v>
      </c>
      <c r="G60" s="28" t="s">
        <v>422</v>
      </c>
      <c r="I60" s="32"/>
      <c r="J60" s="18">
        <v>1</v>
      </c>
      <c r="K60" s="29">
        <v>13.23</v>
      </c>
      <c r="L60" s="29">
        <f t="shared" si="3"/>
        <v>13.23</v>
      </c>
    </row>
    <row r="61" spans="1:13">
      <c r="D61" s="55"/>
      <c r="I61" s="32"/>
      <c r="L61" s="29">
        <f t="shared" si="3"/>
        <v>0</v>
      </c>
    </row>
    <row r="62" spans="1:13">
      <c r="I62" s="32"/>
      <c r="L62" s="29">
        <f t="shared" si="3"/>
        <v>0</v>
      </c>
    </row>
    <row r="63" spans="1:13">
      <c r="A63" s="18" t="s">
        <v>105</v>
      </c>
    </row>
    <row r="64" spans="1:13" ht="30">
      <c r="B64" s="18" t="s">
        <v>22</v>
      </c>
      <c r="C64" s="17" t="s">
        <v>148</v>
      </c>
      <c r="D64" s="26">
        <v>2014</v>
      </c>
      <c r="E64" s="18" t="s">
        <v>89</v>
      </c>
      <c r="F64" s="27" t="s">
        <v>111</v>
      </c>
      <c r="J64" s="18">
        <v>2</v>
      </c>
      <c r="K64" s="29">
        <v>4.49</v>
      </c>
      <c r="L64" s="29">
        <f t="shared" ref="L64:L93" si="4">J64*K64</f>
        <v>8.98</v>
      </c>
      <c r="M64" s="17" t="s">
        <v>456</v>
      </c>
    </row>
    <row r="65" spans="2:13" ht="30">
      <c r="B65" s="18" t="s">
        <v>22</v>
      </c>
      <c r="C65" s="17" t="s">
        <v>149</v>
      </c>
      <c r="D65" s="26">
        <v>2012</v>
      </c>
      <c r="E65" s="18" t="s">
        <v>150</v>
      </c>
      <c r="F65" s="27" t="s">
        <v>151</v>
      </c>
      <c r="H65" s="17" t="s">
        <v>115</v>
      </c>
      <c r="I65" s="17" t="s">
        <v>152</v>
      </c>
      <c r="J65" s="18">
        <v>2</v>
      </c>
      <c r="K65" s="29">
        <v>13.91</v>
      </c>
      <c r="L65" s="29">
        <f t="shared" si="4"/>
        <v>27.82</v>
      </c>
      <c r="M65" s="17" t="s">
        <v>456</v>
      </c>
    </row>
    <row r="66" spans="2:13" ht="30">
      <c r="B66" s="18" t="s">
        <v>22</v>
      </c>
      <c r="C66" s="17" t="s">
        <v>153</v>
      </c>
      <c r="D66" s="26">
        <v>2013</v>
      </c>
      <c r="E66" s="18" t="s">
        <v>150</v>
      </c>
      <c r="F66" s="27" t="s">
        <v>111</v>
      </c>
      <c r="H66" s="17" t="s">
        <v>115</v>
      </c>
      <c r="I66" s="17" t="s">
        <v>154</v>
      </c>
      <c r="J66" s="18">
        <v>2</v>
      </c>
      <c r="K66" s="29">
        <v>14.36</v>
      </c>
      <c r="L66" s="29">
        <f t="shared" si="4"/>
        <v>28.72</v>
      </c>
      <c r="M66" s="17" t="s">
        <v>456</v>
      </c>
    </row>
    <row r="67" spans="2:13" ht="30">
      <c r="B67" s="18" t="s">
        <v>22</v>
      </c>
      <c r="C67" s="17" t="s">
        <v>155</v>
      </c>
      <c r="D67" s="26">
        <v>2013</v>
      </c>
      <c r="E67" s="18" t="s">
        <v>150</v>
      </c>
      <c r="F67" s="27" t="s">
        <v>151</v>
      </c>
      <c r="G67" s="28" t="s">
        <v>156</v>
      </c>
      <c r="H67" s="17" t="s">
        <v>115</v>
      </c>
      <c r="I67" s="17" t="s">
        <v>154</v>
      </c>
      <c r="J67" s="18">
        <v>2</v>
      </c>
      <c r="K67" s="29">
        <v>12.75</v>
      </c>
      <c r="L67" s="29">
        <f t="shared" si="4"/>
        <v>25.5</v>
      </c>
      <c r="M67" s="17" t="s">
        <v>456</v>
      </c>
    </row>
    <row r="68" spans="2:13" ht="38.25">
      <c r="B68" s="18" t="s">
        <v>22</v>
      </c>
      <c r="C68" s="17" t="s">
        <v>157</v>
      </c>
      <c r="D68" s="26">
        <v>2013</v>
      </c>
      <c r="E68" s="18" t="s">
        <v>37</v>
      </c>
      <c r="F68" s="27" t="s">
        <v>158</v>
      </c>
      <c r="H68" s="17" t="s">
        <v>121</v>
      </c>
      <c r="I68" s="15" t="s">
        <v>159</v>
      </c>
      <c r="J68" s="18">
        <v>2</v>
      </c>
      <c r="K68" s="29">
        <v>22.43</v>
      </c>
      <c r="L68" s="29">
        <f t="shared" si="4"/>
        <v>44.86</v>
      </c>
      <c r="M68" s="17" t="s">
        <v>456</v>
      </c>
    </row>
    <row r="69" spans="2:13" ht="195.75">
      <c r="B69" s="18" t="s">
        <v>22</v>
      </c>
      <c r="C69" s="17" t="s">
        <v>160</v>
      </c>
      <c r="D69" s="26">
        <v>2005</v>
      </c>
      <c r="E69" s="18" t="s">
        <v>37</v>
      </c>
      <c r="F69" s="27" t="s">
        <v>161</v>
      </c>
      <c r="H69" s="17" t="s">
        <v>72</v>
      </c>
      <c r="I69" s="15" t="s">
        <v>162</v>
      </c>
      <c r="J69" s="18">
        <v>2</v>
      </c>
      <c r="K69" s="29">
        <v>13.23</v>
      </c>
      <c r="L69" s="29">
        <f t="shared" si="4"/>
        <v>26.46</v>
      </c>
      <c r="M69" s="17" t="s">
        <v>456</v>
      </c>
    </row>
    <row r="70" spans="2:13" ht="30">
      <c r="B70" s="18" t="s">
        <v>22</v>
      </c>
      <c r="C70" s="17" t="s">
        <v>163</v>
      </c>
      <c r="D70" s="26">
        <v>2014</v>
      </c>
      <c r="E70" s="18" t="s">
        <v>150</v>
      </c>
      <c r="F70" s="27" t="s">
        <v>164</v>
      </c>
      <c r="H70" s="17" t="s">
        <v>115</v>
      </c>
      <c r="I70" s="17" t="s">
        <v>165</v>
      </c>
      <c r="J70" s="18">
        <v>2</v>
      </c>
      <c r="K70" s="29">
        <v>15.11</v>
      </c>
      <c r="L70" s="29">
        <f t="shared" si="4"/>
        <v>30.22</v>
      </c>
      <c r="M70" s="17" t="s">
        <v>456</v>
      </c>
    </row>
    <row r="71" spans="2:13" ht="150">
      <c r="B71" s="18" t="s">
        <v>22</v>
      </c>
      <c r="C71" s="17" t="s">
        <v>166</v>
      </c>
      <c r="D71" s="26">
        <v>2010</v>
      </c>
      <c r="E71" s="18" t="s">
        <v>167</v>
      </c>
      <c r="F71" s="27" t="s">
        <v>168</v>
      </c>
      <c r="H71" s="17" t="s">
        <v>121</v>
      </c>
      <c r="I71" s="21" t="s">
        <v>169</v>
      </c>
      <c r="J71" s="18">
        <v>2</v>
      </c>
      <c r="K71" s="29">
        <v>11.65</v>
      </c>
      <c r="L71" s="29">
        <f t="shared" si="4"/>
        <v>23.3</v>
      </c>
      <c r="M71" s="17" t="s">
        <v>456</v>
      </c>
    </row>
    <row r="72" spans="2:13" ht="93.75">
      <c r="B72" s="18" t="s">
        <v>22</v>
      </c>
      <c r="C72" s="17" t="s">
        <v>170</v>
      </c>
      <c r="D72" s="26">
        <v>2005</v>
      </c>
      <c r="E72" s="18" t="s">
        <v>171</v>
      </c>
      <c r="F72" s="27" t="s">
        <v>161</v>
      </c>
      <c r="H72" s="17" t="s">
        <v>121</v>
      </c>
      <c r="I72" s="16" t="s">
        <v>172</v>
      </c>
      <c r="J72" s="18">
        <v>2</v>
      </c>
      <c r="K72" s="29">
        <v>14.39</v>
      </c>
      <c r="L72" s="29">
        <f t="shared" si="4"/>
        <v>28.78</v>
      </c>
      <c r="M72" s="17" t="s">
        <v>456</v>
      </c>
    </row>
    <row r="73" spans="2:13">
      <c r="B73" s="18" t="s">
        <v>19</v>
      </c>
      <c r="C73" s="17" t="s">
        <v>183</v>
      </c>
      <c r="E73" s="35" t="s">
        <v>173</v>
      </c>
      <c r="I73" s="16"/>
      <c r="L73" s="29">
        <f t="shared" si="4"/>
        <v>0</v>
      </c>
    </row>
    <row r="74" spans="2:13">
      <c r="B74" s="18" t="s">
        <v>19</v>
      </c>
      <c r="C74" s="17" t="s">
        <v>182</v>
      </c>
      <c r="E74" s="35" t="s">
        <v>174</v>
      </c>
      <c r="I74" s="16"/>
      <c r="L74" s="29">
        <f t="shared" si="4"/>
        <v>0</v>
      </c>
    </row>
    <row r="75" spans="2:13">
      <c r="B75" s="18" t="s">
        <v>19</v>
      </c>
      <c r="C75" s="17" t="s">
        <v>184</v>
      </c>
      <c r="E75" s="35" t="s">
        <v>175</v>
      </c>
      <c r="I75" s="16"/>
      <c r="L75" s="29">
        <f t="shared" si="4"/>
        <v>0</v>
      </c>
    </row>
    <row r="76" spans="2:13">
      <c r="B76" s="18" t="s">
        <v>19</v>
      </c>
      <c r="C76" s="17" t="s">
        <v>181</v>
      </c>
      <c r="E76" s="35" t="s">
        <v>176</v>
      </c>
      <c r="I76" s="16"/>
      <c r="L76" s="29">
        <f t="shared" si="4"/>
        <v>0</v>
      </c>
    </row>
    <row r="77" spans="2:13">
      <c r="B77" s="18" t="s">
        <v>19</v>
      </c>
      <c r="C77" s="17" t="s">
        <v>180</v>
      </c>
      <c r="E77" s="35" t="s">
        <v>177</v>
      </c>
      <c r="I77" s="16"/>
      <c r="L77" s="29">
        <f t="shared" si="4"/>
        <v>0</v>
      </c>
    </row>
    <row r="78" spans="2:13">
      <c r="B78" s="18" t="s">
        <v>19</v>
      </c>
      <c r="C78" s="17" t="s">
        <v>179</v>
      </c>
      <c r="E78" s="35" t="s">
        <v>178</v>
      </c>
      <c r="I78" s="16"/>
      <c r="L78" s="29">
        <f t="shared" si="4"/>
        <v>0</v>
      </c>
    </row>
    <row r="79" spans="2:13">
      <c r="I79" s="16"/>
      <c r="L79" s="29">
        <f t="shared" si="4"/>
        <v>0</v>
      </c>
    </row>
    <row r="80" spans="2:13">
      <c r="I80" s="16"/>
      <c r="L80" s="29">
        <f t="shared" si="4"/>
        <v>0</v>
      </c>
    </row>
    <row r="81" spans="1:13">
      <c r="I81" s="16"/>
      <c r="L81" s="29">
        <f t="shared" si="4"/>
        <v>0</v>
      </c>
    </row>
    <row r="82" spans="1:13">
      <c r="A82" s="18" t="s">
        <v>106</v>
      </c>
      <c r="L82" s="29">
        <f t="shared" si="4"/>
        <v>0</v>
      </c>
    </row>
    <row r="83" spans="1:13">
      <c r="B83" s="18" t="s">
        <v>19</v>
      </c>
      <c r="E83" s="35" t="s">
        <v>185</v>
      </c>
      <c r="F83" s="27" t="s">
        <v>187</v>
      </c>
      <c r="L83" s="29">
        <f t="shared" si="4"/>
        <v>0</v>
      </c>
    </row>
    <row r="84" spans="1:13">
      <c r="B84" s="18" t="s">
        <v>19</v>
      </c>
      <c r="E84" s="35" t="s">
        <v>186</v>
      </c>
      <c r="F84" s="27" t="s">
        <v>188</v>
      </c>
      <c r="L84" s="29">
        <f t="shared" si="4"/>
        <v>0</v>
      </c>
    </row>
    <row r="85" spans="1:13">
      <c r="B85" s="18" t="s">
        <v>19</v>
      </c>
      <c r="E85" s="35" t="s">
        <v>189</v>
      </c>
      <c r="L85" s="29">
        <f t="shared" si="4"/>
        <v>0</v>
      </c>
    </row>
    <row r="86" spans="1:13">
      <c r="B86" s="18" t="s">
        <v>19</v>
      </c>
      <c r="E86" s="35" t="s">
        <v>190</v>
      </c>
      <c r="L86" s="29">
        <f t="shared" si="4"/>
        <v>0</v>
      </c>
    </row>
    <row r="87" spans="1:13">
      <c r="B87" s="18" t="s">
        <v>19</v>
      </c>
      <c r="E87" s="35" t="s">
        <v>191</v>
      </c>
      <c r="L87" s="29">
        <f t="shared" si="4"/>
        <v>0</v>
      </c>
    </row>
    <row r="88" spans="1:13">
      <c r="B88" s="18" t="s">
        <v>19</v>
      </c>
      <c r="D88" s="63"/>
      <c r="E88" s="35" t="s">
        <v>448</v>
      </c>
      <c r="L88" s="29">
        <v>0</v>
      </c>
    </row>
    <row r="89" spans="1:13" ht="195.75">
      <c r="B89" s="18" t="s">
        <v>22</v>
      </c>
      <c r="C89" s="17" t="s">
        <v>194</v>
      </c>
      <c r="D89" s="26">
        <v>2007</v>
      </c>
      <c r="E89" s="18" t="s">
        <v>192</v>
      </c>
      <c r="F89" s="27" t="s">
        <v>195</v>
      </c>
      <c r="G89" s="28" t="s">
        <v>203</v>
      </c>
      <c r="H89" s="17" t="s">
        <v>72</v>
      </c>
      <c r="I89" s="15" t="s">
        <v>193</v>
      </c>
      <c r="J89" s="18">
        <v>3</v>
      </c>
      <c r="K89" s="29">
        <v>266.89999999999998</v>
      </c>
      <c r="L89" s="29">
        <f t="shared" si="4"/>
        <v>800.69999999999993</v>
      </c>
      <c r="M89" s="17" t="s">
        <v>461</v>
      </c>
    </row>
    <row r="90" spans="1:13" ht="89.25">
      <c r="B90" s="18" t="s">
        <v>22</v>
      </c>
      <c r="C90" s="17" t="s">
        <v>575</v>
      </c>
      <c r="D90" s="66">
        <v>2009</v>
      </c>
      <c r="E90" s="18" t="s">
        <v>192</v>
      </c>
      <c r="F90" s="27" t="s">
        <v>207</v>
      </c>
      <c r="G90" s="28" t="s">
        <v>203</v>
      </c>
      <c r="H90" s="17" t="s">
        <v>72</v>
      </c>
      <c r="I90" s="78" t="s">
        <v>576</v>
      </c>
      <c r="J90" s="18">
        <v>1</v>
      </c>
      <c r="K90" s="29">
        <v>164.98</v>
      </c>
      <c r="L90" s="29">
        <f t="shared" si="4"/>
        <v>164.98</v>
      </c>
    </row>
    <row r="91" spans="1:13">
      <c r="D91" s="66"/>
      <c r="I91" s="15"/>
      <c r="L91" s="29">
        <f t="shared" si="4"/>
        <v>0</v>
      </c>
    </row>
    <row r="92" spans="1:13">
      <c r="D92" s="66"/>
      <c r="I92" s="15"/>
      <c r="L92" s="29">
        <f t="shared" si="4"/>
        <v>0</v>
      </c>
    </row>
    <row r="93" spans="1:13">
      <c r="A93" s="18" t="s">
        <v>475</v>
      </c>
      <c r="L93" s="29">
        <f t="shared" si="4"/>
        <v>0</v>
      </c>
    </row>
    <row r="94" spans="1:13" ht="192.75">
      <c r="B94" s="18" t="s">
        <v>22</v>
      </c>
      <c r="C94" s="17" t="s">
        <v>477</v>
      </c>
      <c r="D94" s="26">
        <v>2011</v>
      </c>
      <c r="E94" s="18" t="s">
        <v>454</v>
      </c>
      <c r="F94" s="27" t="s">
        <v>207</v>
      </c>
      <c r="G94" s="28" t="s">
        <v>156</v>
      </c>
      <c r="H94" s="17" t="s">
        <v>72</v>
      </c>
      <c r="I94" s="59" t="s">
        <v>476</v>
      </c>
      <c r="J94" s="18">
        <v>1</v>
      </c>
      <c r="K94" s="29">
        <v>13.49</v>
      </c>
      <c r="L94" s="29">
        <f t="shared" ref="L94" si="5">J94*K94</f>
        <v>13.49</v>
      </c>
    </row>
    <row r="97" spans="12:12">
      <c r="L97" s="29">
        <f>SUM(L5:L96)</f>
        <v>3350.1200000000003</v>
      </c>
    </row>
  </sheetData>
  <customSheetViews>
    <customSheetView guid="{D90ED6F9-7F69-4249-A1A3-E084AD2FF98F}" scale="56" showPageBreaks="1">
      <pane ySplit="4" topLeftCell="A28" activePane="bottomLeft"/>
      <selection pane="bottomLeft" activeCell="L32" sqref="L32"/>
      <pageMargins left="0.7" right="0.7" top="0.75" bottom="0.75" header="0.3" footer="0.3"/>
      <pageSetup orientation="portrait" r:id="rId1"/>
    </customSheetView>
  </customSheetViews>
  <mergeCells count="2">
    <mergeCell ref="A1:L1"/>
    <mergeCell ref="A2:L2"/>
  </mergeCells>
  <hyperlinks>
    <hyperlink ref="H33" r:id="rId2" display="http://www.amazon.com/gp/feature.html/?docId=1000027801"/>
    <hyperlink ref="I53" r:id="rId3" display="http://www.amazon.com/Come-Look-Latin-American-Art/dp/1890674206/ref=sr_1_20?s=books&amp;ie=UTF8&amp;qid=1406839348&amp;sr=1-20&amp;keywords=art"/>
    <hyperlink ref="I55" r:id="rId4" display="http://www.amazon.com/Asian-Art-Come-Look-Me/dp/1890674192/ref=sr_1_21?s=books&amp;ie=UTF8&amp;qid=1406839348&amp;sr=1-21&amp;keywords=art"/>
    <hyperlink ref="I37" r:id="rId5" display="http://www.amazon.com/13-Painters-Children-Should-Know/dp/3791370863/ref=pd_sim_b_12?ie=UTF8&amp;refRID=0Z9E3Q8RBAFJME7HY8FV"/>
    <hyperlink ref="I71" r:id="rId6" display="http://www.amazon.com/Ripley-Twists-Sports-Facts-Action/dp/1893951790/ref=sr_1_2?s=books&amp;ie=UTF8&amp;qid=1406848502&amp;sr=1-2&amp;keywords=sports"/>
    <hyperlink ref="E75" r:id="rId7"/>
    <hyperlink ref="E73" r:id="rId8"/>
    <hyperlink ref="E74" r:id="rId9"/>
    <hyperlink ref="E76" r:id="rId10"/>
    <hyperlink ref="E77" r:id="rId11"/>
    <hyperlink ref="E78" r:id="rId12"/>
    <hyperlink ref="E83" r:id="rId13"/>
    <hyperlink ref="E84" r:id="rId14"/>
    <hyperlink ref="E85" r:id="rId15"/>
    <hyperlink ref="E86" r:id="rId16"/>
    <hyperlink ref="E87" r:id="rId17"/>
  </hyperlinks>
  <pageMargins left="0.7" right="0.7" top="0.75" bottom="0.75" header="0.3" footer="0.3"/>
  <pageSetup orientation="portrait" r:id="rId18"/>
</worksheet>
</file>

<file path=xl/worksheets/sheet4.xml><?xml version="1.0" encoding="utf-8"?>
<worksheet xmlns="http://schemas.openxmlformats.org/spreadsheetml/2006/main" xmlns:r="http://schemas.openxmlformats.org/officeDocument/2006/relationships">
  <dimension ref="A1:M29"/>
  <sheetViews>
    <sheetView workbookViewId="0">
      <selection activeCell="C15" sqref="C15"/>
    </sheetView>
  </sheetViews>
  <sheetFormatPr defaultRowHeight="15"/>
  <cols>
    <col min="1" max="1" width="19" bestFit="1" customWidth="1"/>
    <col min="2" max="2" width="12.7109375" style="36" customWidth="1"/>
    <col min="3" max="3" width="39.28515625" style="2" customWidth="1"/>
    <col min="4" max="4" width="9.85546875" style="19" customWidth="1"/>
    <col min="5" max="5" width="24.5703125" bestFit="1" customWidth="1"/>
    <col min="6" max="6" width="11.28515625" style="11" bestFit="1" customWidth="1"/>
    <col min="7" max="7" width="17.5703125" style="9" customWidth="1"/>
    <col min="8" max="8" width="20.42578125" bestFit="1" customWidth="1"/>
    <col min="9" max="9" width="66.7109375" style="2" customWidth="1"/>
    <col min="11" max="12" width="10.5703125" style="6" bestFit="1" customWidth="1"/>
  </cols>
  <sheetData>
    <row r="1" spans="1:12">
      <c r="A1" s="89" t="s">
        <v>12</v>
      </c>
      <c r="B1" s="89"/>
      <c r="C1" s="89"/>
      <c r="D1" s="89"/>
      <c r="E1" s="89"/>
      <c r="F1" s="89"/>
      <c r="G1" s="89"/>
      <c r="H1" s="89"/>
      <c r="I1" s="89"/>
      <c r="J1" s="89"/>
      <c r="K1" s="89"/>
      <c r="L1" s="89"/>
    </row>
    <row r="2" spans="1:12">
      <c r="A2" s="89" t="s">
        <v>11</v>
      </c>
      <c r="B2" s="89"/>
      <c r="C2" s="89"/>
      <c r="D2" s="89"/>
      <c r="E2" s="89"/>
      <c r="F2" s="89"/>
      <c r="G2" s="89"/>
      <c r="H2" s="89"/>
      <c r="I2" s="89"/>
      <c r="J2" s="89"/>
      <c r="K2" s="89"/>
      <c r="L2" s="89"/>
    </row>
    <row r="3" spans="1:12">
      <c r="A3" t="s">
        <v>196</v>
      </c>
      <c r="B3" s="36" t="s">
        <v>197</v>
      </c>
    </row>
    <row r="4" spans="1:12" s="2" customFormat="1">
      <c r="B4" s="37"/>
      <c r="D4" s="14"/>
      <c r="F4" s="10"/>
      <c r="G4" s="8"/>
      <c r="K4" s="5"/>
      <c r="L4" s="5"/>
    </row>
    <row r="5" spans="1:12">
      <c r="A5" s="1" t="s">
        <v>198</v>
      </c>
      <c r="B5" s="36">
        <f>part1</f>
        <v>8131.4999999999973</v>
      </c>
      <c r="E5" t="s">
        <v>402</v>
      </c>
    </row>
    <row r="6" spans="1:12">
      <c r="A6" s="1" t="s">
        <v>199</v>
      </c>
      <c r="B6" s="36">
        <f>part2</f>
        <v>6515.2899999999963</v>
      </c>
      <c r="E6" t="s">
        <v>403</v>
      </c>
      <c r="F6" s="12"/>
    </row>
    <row r="7" spans="1:12">
      <c r="A7" s="1" t="s">
        <v>200</v>
      </c>
      <c r="B7" s="38">
        <f>part3</f>
        <v>3350.1200000000003</v>
      </c>
      <c r="E7" t="s">
        <v>404</v>
      </c>
    </row>
    <row r="8" spans="1:12">
      <c r="A8" s="1"/>
      <c r="B8" s="38"/>
    </row>
    <row r="9" spans="1:12" ht="21">
      <c r="A9" s="39" t="s">
        <v>201</v>
      </c>
      <c r="B9" s="38">
        <f>SUM(B5:B7)</f>
        <v>17996.909999999993</v>
      </c>
    </row>
    <row r="10" spans="1:12">
      <c r="A10" s="1"/>
      <c r="B10" s="38"/>
    </row>
    <row r="11" spans="1:12">
      <c r="A11" s="1"/>
      <c r="B11" s="38">
        <f>18000-B9</f>
        <v>3.0900000000074215</v>
      </c>
      <c r="C11" s="8" t="s">
        <v>202</v>
      </c>
      <c r="E11" t="s">
        <v>405</v>
      </c>
    </row>
    <row r="12" spans="1:12">
      <c r="A12" s="1"/>
      <c r="B12" s="38"/>
    </row>
    <row r="13" spans="1:12">
      <c r="A13" s="1"/>
      <c r="B13" s="38"/>
      <c r="C13" s="13"/>
    </row>
    <row r="14" spans="1:12">
      <c r="A14" s="7"/>
      <c r="B14" s="38"/>
    </row>
    <row r="15" spans="1:12">
      <c r="A15" s="1"/>
      <c r="B15" s="38"/>
    </row>
    <row r="16" spans="1:12">
      <c r="A16" s="1"/>
      <c r="B16" s="38"/>
    </row>
    <row r="17" spans="6:13">
      <c r="M17" s="3"/>
    </row>
    <row r="18" spans="6:13">
      <c r="M18" s="3"/>
    </row>
    <row r="19" spans="6:13">
      <c r="K19" s="90"/>
      <c r="L19" s="90"/>
    </row>
    <row r="20" spans="6:13">
      <c r="K20" s="90"/>
      <c r="L20" s="90"/>
    </row>
    <row r="25" spans="6:13">
      <c r="F25" s="12"/>
    </row>
    <row r="28" spans="6:13">
      <c r="I28" s="15"/>
    </row>
    <row r="29" spans="6:13">
      <c r="I29" s="15"/>
    </row>
  </sheetData>
  <customSheetViews>
    <customSheetView guid="{D90ED6F9-7F69-4249-A1A3-E084AD2FF98F}">
      <selection activeCell="E12" sqref="E12"/>
      <pageMargins left="0.7" right="0.7" top="0.75" bottom="0.75" header="0.3" footer="0.3"/>
      <pageSetup orientation="portrait" r:id="rId1"/>
    </customSheetView>
  </customSheetViews>
  <mergeCells count="4">
    <mergeCell ref="A1:L1"/>
    <mergeCell ref="A2:L2"/>
    <mergeCell ref="K19:K20"/>
    <mergeCell ref="L19:L20"/>
  </mergeCell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dimension ref="A1:M29"/>
  <sheetViews>
    <sheetView tabSelected="1" workbookViewId="0">
      <selection activeCell="A4" sqref="A4:L4"/>
    </sheetView>
  </sheetViews>
  <sheetFormatPr defaultRowHeight="15"/>
  <cols>
    <col min="1" max="1" width="19" bestFit="1" customWidth="1"/>
    <col min="2" max="2" width="12.7109375" style="36" customWidth="1"/>
    <col min="3" max="3" width="39.28515625" style="2" customWidth="1"/>
    <col min="4" max="4" width="9.85546875" style="68" customWidth="1"/>
    <col min="5" max="5" width="24.5703125" bestFit="1" customWidth="1"/>
    <col min="6" max="6" width="11.28515625" style="11" bestFit="1" customWidth="1"/>
    <col min="7" max="7" width="17.5703125" style="9" customWidth="1"/>
    <col min="8" max="8" width="0.7109375" customWidth="1"/>
    <col min="9" max="9" width="30.140625" style="2" hidden="1" customWidth="1"/>
    <col min="10" max="10" width="9.140625" hidden="1" customWidth="1"/>
    <col min="11" max="12" width="10.5703125" style="6" hidden="1" customWidth="1"/>
  </cols>
  <sheetData>
    <row r="1" spans="1:12">
      <c r="A1" s="89" t="s">
        <v>12</v>
      </c>
      <c r="B1" s="89"/>
      <c r="C1" s="89"/>
      <c r="D1" s="89"/>
      <c r="E1" s="89"/>
      <c r="F1" s="89"/>
      <c r="G1" s="89"/>
      <c r="H1" s="89"/>
      <c r="I1" s="89"/>
      <c r="J1" s="89"/>
      <c r="K1" s="89"/>
      <c r="L1" s="89"/>
    </row>
    <row r="2" spans="1:12">
      <c r="A2" s="89" t="s">
        <v>11</v>
      </c>
      <c r="B2" s="89"/>
      <c r="C2" s="89"/>
      <c r="D2" s="89"/>
      <c r="E2" s="89"/>
      <c r="F2" s="89"/>
      <c r="G2" s="89"/>
      <c r="H2" s="89"/>
      <c r="I2" s="89"/>
      <c r="J2" s="89"/>
      <c r="K2" s="89"/>
      <c r="L2" s="89"/>
    </row>
    <row r="3" spans="1:12">
      <c r="A3" s="89"/>
      <c r="B3" s="89"/>
      <c r="C3" s="89"/>
      <c r="D3" s="89"/>
      <c r="E3" s="89"/>
      <c r="F3" s="89"/>
      <c r="G3" s="89"/>
      <c r="H3" s="89"/>
      <c r="I3" s="89"/>
      <c r="J3" s="89"/>
      <c r="K3" s="89"/>
      <c r="L3" s="89"/>
    </row>
    <row r="4" spans="1:12" s="2" customFormat="1" ht="333" customHeight="1">
      <c r="A4" s="92" t="s">
        <v>626</v>
      </c>
      <c r="B4" s="92"/>
      <c r="C4" s="92"/>
      <c r="D4" s="92"/>
      <c r="E4" s="92"/>
      <c r="F4" s="92"/>
      <c r="G4" s="92"/>
      <c r="H4" s="92"/>
      <c r="I4" s="92"/>
      <c r="J4" s="92"/>
      <c r="K4" s="92"/>
      <c r="L4" s="92"/>
    </row>
    <row r="5" spans="1:12">
      <c r="A5" s="1"/>
    </row>
    <row r="6" spans="1:12">
      <c r="A6" s="1"/>
      <c r="F6" s="12"/>
    </row>
    <row r="7" spans="1:12">
      <c r="A7" s="1"/>
      <c r="B7" s="38"/>
    </row>
    <row r="8" spans="1:12">
      <c r="A8" s="1"/>
      <c r="B8" s="38"/>
    </row>
    <row r="9" spans="1:12" ht="21">
      <c r="A9" s="39"/>
      <c r="B9" s="38"/>
    </row>
    <row r="10" spans="1:12">
      <c r="A10" s="1"/>
      <c r="B10" s="38"/>
    </row>
    <row r="11" spans="1:12">
      <c r="A11" s="1"/>
      <c r="B11" s="38"/>
      <c r="C11" s="8"/>
    </row>
    <row r="12" spans="1:12">
      <c r="A12" s="1"/>
      <c r="B12" s="38"/>
    </row>
    <row r="13" spans="1:12">
      <c r="A13" s="1"/>
      <c r="B13" s="38"/>
      <c r="C13" s="13"/>
    </row>
    <row r="14" spans="1:12">
      <c r="A14" s="7"/>
      <c r="B14" s="38"/>
    </row>
    <row r="15" spans="1:12">
      <c r="A15" s="1"/>
      <c r="B15" s="38"/>
    </row>
    <row r="16" spans="1:12">
      <c r="A16" s="1"/>
      <c r="B16" s="38"/>
    </row>
    <row r="17" spans="6:13">
      <c r="M17" s="3"/>
    </row>
    <row r="18" spans="6:13">
      <c r="M18" s="3"/>
    </row>
    <row r="19" spans="6:13">
      <c r="K19" s="90"/>
      <c r="L19" s="90"/>
    </row>
    <row r="20" spans="6:13">
      <c r="K20" s="90"/>
      <c r="L20" s="90"/>
    </row>
    <row r="25" spans="6:13">
      <c r="F25" s="12"/>
    </row>
    <row r="28" spans="6:13">
      <c r="I28" s="15"/>
    </row>
    <row r="29" spans="6:13">
      <c r="I29" s="15"/>
    </row>
  </sheetData>
  <mergeCells count="6">
    <mergeCell ref="A1:L1"/>
    <mergeCell ref="A2:L2"/>
    <mergeCell ref="K19:K20"/>
    <mergeCell ref="L19:L20"/>
    <mergeCell ref="A3:L3"/>
    <mergeCell ref="A4:L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Part 1</vt:lpstr>
      <vt:lpstr>Part 2</vt:lpstr>
      <vt:lpstr>Part 3</vt:lpstr>
      <vt:lpstr>Totals</vt:lpstr>
      <vt:lpstr>Summary</vt:lpstr>
      <vt:lpstr>part1</vt:lpstr>
      <vt:lpstr>part2</vt:lpstr>
      <vt:lpstr>part3</vt:lpstr>
      <vt:lpstr>'Part 3'!Print_Titles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cp:lastPrinted>2014-08-01T22:36:09Z</cp:lastPrinted>
  <dcterms:created xsi:type="dcterms:W3CDTF">2014-07-19T00:09:04Z</dcterms:created>
  <dcterms:modified xsi:type="dcterms:W3CDTF">2014-08-12T03:49:39Z</dcterms:modified>
</cp:coreProperties>
</file>